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olympic-my.sharepoint.com/personal/donald_stith_usopc_org/Documents/Desktop/PARA RANKING LIST/"/>
    </mc:Choice>
  </mc:AlternateContent>
  <xr:revisionPtr revIDLastSave="1" documentId="8_{E331D1A6-136A-42B6-B66E-4D3D3F9138FC}" xr6:coauthVersionLast="47" xr6:coauthVersionMax="47" xr10:uidLastSave="{0ED3C9BA-8567-432E-921F-D323959E2B33}"/>
  <bookViews>
    <workbookView xWindow="-110" yWindow="-110" windowWidth="19420" windowHeight="10420" xr2:uid="{00000000-000D-0000-FFFF-FFFF00000000}"/>
  </bookViews>
  <sheets>
    <sheet name="Ranking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34" i="4" l="1"/>
  <c r="O35" i="4"/>
  <c r="O32" i="4"/>
  <c r="O36" i="4"/>
  <c r="O37" i="4"/>
  <c r="O38" i="4"/>
  <c r="O39" i="4"/>
  <c r="O40" i="4"/>
  <c r="O41" i="4"/>
  <c r="O42" i="4"/>
  <c r="N34" i="4" a="1"/>
  <c r="N34" i="4" s="1"/>
  <c r="N35" i="4" a="1"/>
  <c r="N35" i="4" s="1"/>
  <c r="N32" i="4" a="1"/>
  <c r="N32" i="4" s="1"/>
  <c r="N36" i="4" a="1"/>
  <c r="N36" i="4" s="1"/>
  <c r="N37" i="4" a="1"/>
  <c r="N37" i="4" s="1"/>
  <c r="N38" i="4" a="1"/>
  <c r="N38" i="4" s="1"/>
  <c r="N39" i="4" a="1"/>
  <c r="N39" i="4" s="1"/>
  <c r="N40" i="4" a="1"/>
  <c r="N40" i="4" s="1"/>
  <c r="N41" i="4" a="1"/>
  <c r="N41" i="4" s="1"/>
  <c r="N42" i="4" a="1"/>
  <c r="N42" i="4" s="1"/>
  <c r="U14" i="4"/>
  <c r="T14" i="4" a="1"/>
  <c r="T14" i="4" s="1"/>
  <c r="U6" i="4"/>
  <c r="T6" i="4" a="1"/>
  <c r="T6" i="4" s="1"/>
  <c r="X76" i="4"/>
  <c r="W76" i="4" a="1"/>
  <c r="W76" i="4" s="1"/>
  <c r="X64" i="4"/>
  <c r="X65" i="4"/>
  <c r="X66" i="4"/>
  <c r="X68" i="4"/>
  <c r="X67" i="4"/>
  <c r="X70" i="4"/>
  <c r="X72" i="4"/>
  <c r="X73" i="4"/>
  <c r="X77" i="4"/>
  <c r="X78" i="4"/>
  <c r="X69" i="4"/>
  <c r="X71" i="4"/>
  <c r="X80" i="4"/>
  <c r="X81" i="4"/>
  <c r="X74" i="4"/>
  <c r="X82" i="4"/>
  <c r="X83" i="4"/>
  <c r="X84" i="4"/>
  <c r="X85" i="4"/>
  <c r="X86" i="4"/>
  <c r="X87" i="4"/>
  <c r="X88" i="4"/>
  <c r="X79" i="4"/>
  <c r="X75" i="4"/>
  <c r="W64" i="4" a="1"/>
  <c r="W64" i="4" s="1"/>
  <c r="W65" i="4" a="1"/>
  <c r="W65" i="4" s="1"/>
  <c r="W66" i="4" a="1"/>
  <c r="W66" i="4" s="1"/>
  <c r="W68" i="4" a="1"/>
  <c r="W68" i="4" s="1"/>
  <c r="W67" i="4" a="1"/>
  <c r="W67" i="4" s="1"/>
  <c r="W70" i="4" a="1"/>
  <c r="W70" i="4" s="1"/>
  <c r="W72" i="4" a="1"/>
  <c r="W72" i="4" s="1"/>
  <c r="W73" i="4" a="1"/>
  <c r="W73" i="4" s="1"/>
  <c r="W77" i="4" a="1"/>
  <c r="W77" i="4" s="1"/>
  <c r="W78" i="4" a="1"/>
  <c r="W78" i="4" s="1"/>
  <c r="W69" i="4" a="1"/>
  <c r="W69" i="4" s="1"/>
  <c r="W71" i="4" a="1"/>
  <c r="W71" i="4" s="1"/>
  <c r="W80" i="4" a="1"/>
  <c r="W80" i="4" s="1"/>
  <c r="W81" i="4" a="1"/>
  <c r="W81" i="4" s="1"/>
  <c r="W74" i="4" a="1"/>
  <c r="W74" i="4" s="1"/>
  <c r="W82" i="4" a="1"/>
  <c r="W82" i="4" s="1"/>
  <c r="W83" i="4" a="1"/>
  <c r="W83" i="4" s="1"/>
  <c r="W84" i="4" a="1"/>
  <c r="W84" i="4" s="1"/>
  <c r="W85" i="4" a="1"/>
  <c r="W85" i="4" s="1"/>
  <c r="W86" i="4" a="1"/>
  <c r="W86" i="4" s="1"/>
  <c r="W87" i="4" a="1"/>
  <c r="W87" i="4" s="1"/>
  <c r="W88" i="4" a="1"/>
  <c r="W88" i="4" s="1"/>
  <c r="W79" i="4" a="1"/>
  <c r="W79" i="4" s="1"/>
  <c r="W75" i="4" a="1"/>
  <c r="W75" i="4" s="1"/>
  <c r="O119" i="4"/>
  <c r="O121" i="4"/>
  <c r="O122" i="4"/>
  <c r="O124" i="4"/>
  <c r="O123" i="4"/>
  <c r="O120" i="4"/>
  <c r="N119" i="4" a="1"/>
  <c r="N119" i="4" s="1"/>
  <c r="N121" i="4" a="1"/>
  <c r="N121" i="4" s="1"/>
  <c r="N122" i="4" a="1"/>
  <c r="N122" i="4" s="1"/>
  <c r="N124" i="4" a="1"/>
  <c r="N124" i="4" s="1"/>
  <c r="N123" i="4" a="1"/>
  <c r="N123" i="4" s="1"/>
  <c r="N120" i="4" a="1"/>
  <c r="N120" i="4" s="1"/>
  <c r="P137" i="4"/>
  <c r="O137" i="4" a="1"/>
  <c r="O137" i="4" s="1"/>
  <c r="P136" i="4"/>
  <c r="O136" i="4" a="1"/>
  <c r="O136" i="4" s="1"/>
  <c r="P135" i="4"/>
  <c r="O135" i="4" a="1"/>
  <c r="O135" i="4" s="1"/>
  <c r="P131" i="4"/>
  <c r="O131" i="4" a="1"/>
  <c r="O131" i="4" s="1"/>
  <c r="P130" i="4"/>
  <c r="O130" i="4" a="1"/>
  <c r="O130" i="4" s="1"/>
  <c r="P129" i="4"/>
  <c r="O129" i="4" a="1"/>
  <c r="O129" i="4" s="1"/>
  <c r="P142" i="4"/>
  <c r="P144" i="4"/>
  <c r="P143" i="4"/>
  <c r="O142" i="4" a="1"/>
  <c r="O142" i="4" s="1"/>
  <c r="O144" i="4" a="1"/>
  <c r="O144" i="4" s="1"/>
  <c r="O118" i="4"/>
  <c r="X63" i="4"/>
  <c r="N58" i="4" a="1"/>
  <c r="N58" i="4" s="1"/>
  <c r="K47" i="4"/>
  <c r="K48" i="4"/>
  <c r="K46" i="4"/>
  <c r="J47" i="4" a="1"/>
  <c r="J47" i="4" s="1"/>
  <c r="J48" i="4" a="1"/>
  <c r="J48" i="4" s="1"/>
  <c r="J46" i="4" a="1"/>
  <c r="J46" i="4" s="1"/>
  <c r="T7" i="4" a="1"/>
  <c r="T7" i="4" s="1"/>
  <c r="T8" i="4" a="1"/>
  <c r="T8" i="4" s="1"/>
  <c r="T9" i="4" a="1"/>
  <c r="T9" i="4" s="1"/>
  <c r="T10" i="4" a="1"/>
  <c r="T10" i="4" s="1"/>
  <c r="T11" i="4" a="1"/>
  <c r="T11" i="4" s="1"/>
  <c r="T16" i="4" a="1"/>
  <c r="T16" i="4" s="1"/>
  <c r="T17" i="4" a="1"/>
  <c r="T17" i="4" s="1"/>
  <c r="T18" i="4" a="1"/>
  <c r="T18" i="4" s="1"/>
  <c r="T12" i="4" a="1"/>
  <c r="T12" i="4" s="1"/>
  <c r="T13" i="4" a="1"/>
  <c r="T13" i="4" s="1"/>
  <c r="T19" i="4" a="1"/>
  <c r="T19" i="4" s="1"/>
  <c r="T20" i="4" a="1"/>
  <c r="T20" i="4" s="1"/>
  <c r="T21" i="4" a="1"/>
  <c r="T21" i="4" s="1"/>
  <c r="T15" i="4" a="1"/>
  <c r="T15" i="4" s="1"/>
  <c r="U7" i="4"/>
  <c r="U8" i="4"/>
  <c r="U9" i="4"/>
  <c r="U10" i="4"/>
  <c r="U11" i="4"/>
  <c r="U16" i="4"/>
  <c r="U17" i="4"/>
  <c r="U18" i="4"/>
  <c r="U12" i="4"/>
  <c r="U13" i="4"/>
  <c r="U19" i="4"/>
  <c r="U20" i="4"/>
  <c r="U21" i="4"/>
  <c r="U15" i="4"/>
  <c r="O143" i="4" l="1" a="1"/>
  <c r="O143" i="4" s="1"/>
  <c r="N118" i="4" a="1"/>
  <c r="N118" i="4" s="1"/>
  <c r="W105" i="4"/>
  <c r="V106" i="4" a="1"/>
  <c r="V106" i="4" s="1"/>
  <c r="W104" i="4"/>
  <c r="W107" i="4"/>
  <c r="N59" i="4" a="1"/>
  <c r="N59" i="4" s="1"/>
  <c r="O59" i="4"/>
  <c r="O58" i="4"/>
  <c r="S96" i="4"/>
  <c r="R98" i="4" a="1"/>
  <c r="R98" i="4" s="1"/>
  <c r="S95" i="4"/>
  <c r="R96" i="4" a="1"/>
  <c r="R96" i="4" s="1"/>
  <c r="S100" i="4"/>
  <c r="S99" i="4"/>
  <c r="S97" i="4"/>
  <c r="S98" i="4"/>
  <c r="S94" i="4"/>
  <c r="R99" i="4" a="1"/>
  <c r="R99" i="4" s="1"/>
  <c r="R100" i="4" a="1"/>
  <c r="R100" i="4" s="1"/>
  <c r="R97" i="4" a="1"/>
  <c r="R97" i="4" s="1"/>
  <c r="R95" i="4" a="1"/>
  <c r="R95" i="4" s="1"/>
  <c r="R94" i="4" a="1"/>
  <c r="R94" i="4" s="1"/>
  <c r="O33" i="4"/>
  <c r="N33" i="4" a="1"/>
  <c r="N33" i="4" s="1"/>
  <c r="W112" i="4"/>
  <c r="V112" i="4" a="1"/>
  <c r="V112" i="4" s="1"/>
  <c r="V114" i="4" a="1"/>
  <c r="V114" i="4" s="1"/>
  <c r="V110" i="4" a="1"/>
  <c r="V110" i="4" s="1"/>
  <c r="W108" i="4"/>
  <c r="V108" i="4" a="1"/>
  <c r="V108" i="4" s="1"/>
  <c r="W110" i="4"/>
  <c r="W114" i="4"/>
  <c r="V105" i="4" a="1"/>
  <c r="V105" i="4" s="1"/>
  <c r="W106" i="4"/>
  <c r="V104" i="4" a="1"/>
  <c r="V104" i="4" s="1"/>
  <c r="W109" i="4"/>
  <c r="V109" i="4" a="1"/>
  <c r="V109" i="4" s="1"/>
  <c r="V113" i="4" a="1"/>
  <c r="V113" i="4" s="1"/>
  <c r="V111" i="4" a="1"/>
  <c r="V111" i="4" s="1"/>
  <c r="W113" i="4"/>
  <c r="L26" i="4" l="1" a="1"/>
  <c r="L26" i="4" s="1"/>
  <c r="L27" i="4" a="1"/>
  <c r="L27" i="4" s="1"/>
  <c r="V107" i="4" a="1"/>
  <c r="V107" i="4" s="1"/>
  <c r="M26" i="4" l="1"/>
  <c r="L28" i="4" a="1"/>
  <c r="L28" i="4" s="1"/>
  <c r="M28" i="4" l="1"/>
  <c r="M27" i="4"/>
  <c r="W63" i="4" l="1" a="1"/>
  <c r="W63" i="4" s="1"/>
  <c r="W111" i="4" l="1"/>
  <c r="F54" i="4"/>
  <c r="E54" i="4" a="1"/>
  <c r="E54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<sst xmlns="http://schemas.openxmlformats.org/spreadsheetml/2006/main" count="398" uniqueCount="172">
  <si>
    <t xml:space="preserve">Name </t>
  </si>
  <si>
    <t xml:space="preserve">Taylor </t>
  </si>
  <si>
    <t>Farmer</t>
  </si>
  <si>
    <t>Madison</t>
  </si>
  <si>
    <t>Champion</t>
  </si>
  <si>
    <t>Gong</t>
  </si>
  <si>
    <t>Josue</t>
  </si>
  <si>
    <t>Lopez</t>
  </si>
  <si>
    <t>Marco</t>
  </si>
  <si>
    <t>De La Rosa</t>
  </si>
  <si>
    <t>Mike</t>
  </si>
  <si>
    <t>John</t>
  </si>
  <si>
    <t>Bud</t>
  </si>
  <si>
    <t>McLeroy</t>
  </si>
  <si>
    <t>Jazmin</t>
  </si>
  <si>
    <t>Jay</t>
  </si>
  <si>
    <t>Martin</t>
  </si>
  <si>
    <t>Len</t>
  </si>
  <si>
    <t>Esparza</t>
  </si>
  <si>
    <t>Steve</t>
  </si>
  <si>
    <t>Holbert</t>
  </si>
  <si>
    <t>Taylor</t>
  </si>
  <si>
    <t>Arbino</t>
  </si>
  <si>
    <t>Nolan</t>
  </si>
  <si>
    <t>Toai</t>
  </si>
  <si>
    <t>Groggett</t>
  </si>
  <si>
    <t>Benjamin</t>
  </si>
  <si>
    <t>Hays</t>
  </si>
  <si>
    <t>Selection Average</t>
  </si>
  <si>
    <t>Current Average</t>
  </si>
  <si>
    <t>Debra</t>
  </si>
  <si>
    <t>Freed</t>
  </si>
  <si>
    <t xml:space="preserve">Landon </t>
  </si>
  <si>
    <t>Leah</t>
  </si>
  <si>
    <t>Landon</t>
  </si>
  <si>
    <t>March PTO</t>
  </si>
  <si>
    <t>Jadon</t>
  </si>
  <si>
    <t>Nafziger</t>
  </si>
  <si>
    <t>Savannah</t>
  </si>
  <si>
    <t>Sturdivan</t>
  </si>
  <si>
    <t xml:space="preserve">Debra </t>
  </si>
  <si>
    <t>National Team Average</t>
  </si>
  <si>
    <t>Development Average</t>
  </si>
  <si>
    <t xml:space="preserve">Yan Xiao </t>
  </si>
  <si>
    <t xml:space="preserve"> Paralympic Ranking Standings</t>
  </si>
  <si>
    <t xml:space="preserve">John </t>
  </si>
  <si>
    <t>Papai</t>
  </si>
  <si>
    <t>Hutchcraft</t>
  </si>
  <si>
    <t>Oct PTO</t>
  </si>
  <si>
    <t xml:space="preserve">Doug </t>
  </si>
  <si>
    <t xml:space="preserve">Jay </t>
  </si>
  <si>
    <t>Adessa</t>
  </si>
  <si>
    <t>Eckoff</t>
  </si>
  <si>
    <t>Ty</t>
  </si>
  <si>
    <t>Goede</t>
  </si>
  <si>
    <t>Azalia</t>
  </si>
  <si>
    <t>Sandoval</t>
  </si>
  <si>
    <t>Ruggera</t>
  </si>
  <si>
    <t>Jr Olympics</t>
  </si>
  <si>
    <t>Toby</t>
  </si>
  <si>
    <t>Prudhomme</t>
  </si>
  <si>
    <t>Nationals</t>
  </si>
  <si>
    <t xml:space="preserve">Eric </t>
  </si>
  <si>
    <t>Heideman</t>
  </si>
  <si>
    <t>Eric</t>
  </si>
  <si>
    <t>Arequipa GP</t>
  </si>
  <si>
    <t>Paralympics</t>
  </si>
  <si>
    <t>Tagliapietra</t>
  </si>
  <si>
    <t>Almlie</t>
  </si>
  <si>
    <t xml:space="preserve">Hays </t>
  </si>
  <si>
    <t xml:space="preserve"> </t>
  </si>
  <si>
    <t>Oct PTO #1</t>
  </si>
  <si>
    <t>Oct PTO #2</t>
  </si>
  <si>
    <t xml:space="preserve">Daniel </t>
  </si>
  <si>
    <t>Ebarb</t>
  </si>
  <si>
    <t>Craig</t>
  </si>
  <si>
    <t>Vogtsberger</t>
  </si>
  <si>
    <t>Patricio</t>
  </si>
  <si>
    <t>OCT PTO #1</t>
  </si>
  <si>
    <t>OCT PTO #2</t>
  </si>
  <si>
    <t>Daniel</t>
  </si>
  <si>
    <t xml:space="preserve">OCT PTO </t>
  </si>
  <si>
    <t>Dixon</t>
  </si>
  <si>
    <t>Darcy</t>
  </si>
  <si>
    <t xml:space="preserve">Matt </t>
  </si>
  <si>
    <t>Schwartzkopf</t>
  </si>
  <si>
    <t>Armando</t>
  </si>
  <si>
    <t>Rodriguez</t>
  </si>
  <si>
    <t>Matt</t>
  </si>
  <si>
    <t>Sept PTO</t>
  </si>
  <si>
    <t>Nov PTO</t>
  </si>
  <si>
    <t>WAG</t>
  </si>
  <si>
    <t>NOV PTO</t>
  </si>
  <si>
    <t>NT=563, DT=555</t>
  </si>
  <si>
    <t>NT=552,  DT=545</t>
  </si>
  <si>
    <t>NT=563, DT=554</t>
  </si>
  <si>
    <t>NT=527, DT=519</t>
  </si>
  <si>
    <t>NT=613, DT=610.5</t>
  </si>
  <si>
    <t>NT=617.6, DT=614.8</t>
  </si>
  <si>
    <t>NT=632, DT=629.7</t>
  </si>
  <si>
    <t>NT=629.4, DT=626.7</t>
  </si>
  <si>
    <t>NT=635, DT=632.9</t>
  </si>
  <si>
    <t>NT=617.5, DT=613.5</t>
  </si>
  <si>
    <t>NT=620.2, DT=617.4</t>
  </si>
  <si>
    <t xml:space="preserve">Teir 1 Bold - </t>
  </si>
  <si>
    <t xml:space="preserve">Ethan </t>
  </si>
  <si>
    <t>Kim</t>
  </si>
  <si>
    <t>Tyler</t>
  </si>
  <si>
    <t>Roberts</t>
  </si>
  <si>
    <t>Nov. PTO</t>
  </si>
  <si>
    <t>Abinav</t>
  </si>
  <si>
    <t>Sharath</t>
  </si>
  <si>
    <t>Rick</t>
  </si>
  <si>
    <t>Weisbrod</t>
  </si>
  <si>
    <t>Melinda</t>
  </si>
  <si>
    <t>Cousins</t>
  </si>
  <si>
    <t>Keena</t>
  </si>
  <si>
    <t>Avery</t>
  </si>
  <si>
    <t xml:space="preserve">Matthew </t>
  </si>
  <si>
    <t>Russell</t>
  </si>
  <si>
    <t>Camp Perry Open</t>
  </si>
  <si>
    <t>MARCH PTO</t>
  </si>
  <si>
    <t xml:space="preserve">Israel </t>
  </si>
  <si>
    <t>Del Toro</t>
  </si>
  <si>
    <t>Tessa</t>
  </si>
  <si>
    <t>Abhinav</t>
  </si>
  <si>
    <t>Texas Para</t>
  </si>
  <si>
    <t xml:space="preserve">Jimmy </t>
  </si>
  <si>
    <t>Ridenour</t>
  </si>
  <si>
    <t xml:space="preserve">Jim </t>
  </si>
  <si>
    <t>Casteneda</t>
  </si>
  <si>
    <t xml:space="preserve">David </t>
  </si>
  <si>
    <t>Cromwell</t>
  </si>
  <si>
    <t>Omar</t>
  </si>
  <si>
    <t>Duran</t>
  </si>
  <si>
    <t>Caras</t>
  </si>
  <si>
    <t>Haley</t>
  </si>
  <si>
    <t>May PTO</t>
  </si>
  <si>
    <t>Mason</t>
  </si>
  <si>
    <t>Stanfield</t>
  </si>
  <si>
    <t>Carl</t>
  </si>
  <si>
    <t>Judd</t>
  </si>
  <si>
    <t>25M Sport Pistol Pistol - P3 (MQS: WC 530)</t>
  </si>
  <si>
    <t>10M Rifle Standing - R1 (MQS: WC 592)</t>
  </si>
  <si>
    <t>10M Rifle Standing - R2 (MQS: WC 595)</t>
  </si>
  <si>
    <t>10M Prone Air Rifle - R3 (MQS: WC 620.4)</t>
  </si>
  <si>
    <t>10M Rifle Standing - R4 (MQS: WC 614.1)</t>
  </si>
  <si>
    <t>10M Prone Air Rifle - R5 (MQS: WC 624.4)</t>
  </si>
  <si>
    <t>50M Prone Rifle - R6 (MQS: WC 598.7)</t>
  </si>
  <si>
    <t>50M Prone Rifle - R9 (MQS: WC 602.8)</t>
  </si>
  <si>
    <t>50M Free Pistol - P4 (MQS: WC 500)</t>
  </si>
  <si>
    <t>10M Air Pistol - P2 (MQS: WC 500)</t>
  </si>
  <si>
    <t>10M Pistol - P1 (MQS: WC 532)</t>
  </si>
  <si>
    <t xml:space="preserve">Aaron </t>
  </si>
  <si>
    <t>Causey</t>
  </si>
  <si>
    <t xml:space="preserve">Lisa </t>
  </si>
  <si>
    <t>Markland</t>
  </si>
  <si>
    <t>625,2</t>
  </si>
  <si>
    <t>AUG PTO</t>
  </si>
  <si>
    <t>Aug Camp match</t>
  </si>
  <si>
    <t>Aug PTO</t>
  </si>
  <si>
    <t>As of 9/1/25</t>
  </si>
  <si>
    <t>Arequpa GP</t>
  </si>
  <si>
    <t>Aug Camp Match</t>
  </si>
  <si>
    <t>Camp Perry Nat</t>
  </si>
  <si>
    <t>50M 3X40 Rifle - R7(MQS: WC 1110)</t>
  </si>
  <si>
    <t xml:space="preserve">Zachary </t>
  </si>
  <si>
    <t>Jackson</t>
  </si>
  <si>
    <t>NT=, DT=,</t>
  </si>
  <si>
    <t>Sep Camp match</t>
  </si>
  <si>
    <t>50M 3X40 Rifle - R8(MQS: WC 1050)</t>
  </si>
  <si>
    <t>Zach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</si>
</sst>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164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" fontId="2" fillId="0" borderId="2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2" fontId="0" fillId="0" borderId="0" xfId="0" applyNumberFormat="1"/>
    <xf numFmtId="1" fontId="2" fillId="0" borderId="4" xfId="0" applyNumberFormat="1" applyFont="1" applyBorder="1" applyAlignment="1">
      <alignment horizontal="center"/>
    </xf>
    <xf numFmtId="164" fontId="3" fillId="2" borderId="2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164" fontId="3" fillId="3" borderId="2" xfId="0" applyNumberFormat="1" applyFont="1" applyFill="1" applyBorder="1" applyAlignment="1">
      <alignment horizontal="center"/>
    </xf>
    <xf numFmtId="1" fontId="3" fillId="3" borderId="0" xfId="0" applyNumberFormat="1" applyFont="1" applyFill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0" fillId="5" borderId="0" xfId="0" applyFill="1"/>
    <xf numFmtId="0" fontId="3" fillId="0" borderId="6" xfId="0" applyFont="1" applyBorder="1"/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3" borderId="0" xfId="0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center"/>
    </xf>
    <xf numFmtId="0" fontId="0" fillId="3" borderId="0" xfId="0" applyFill="1"/>
    <xf numFmtId="1" fontId="2" fillId="0" borderId="0" xfId="0" applyNumberFormat="1" applyFont="1" applyAlignment="1">
      <alignment horizontal="center"/>
    </xf>
    <xf numFmtId="0" fontId="1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/>
    <xf numFmtId="0" fontId="9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6" fillId="3" borderId="0" xfId="0" applyFont="1" applyFill="1"/>
    <xf numFmtId="0" fontId="0" fillId="3" borderId="0" xfId="0" applyFill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0" fillId="4" borderId="0" xfId="0" applyFill="1"/>
    <xf numFmtId="0" fontId="0" fillId="6" borderId="0" xfId="0" applyFill="1"/>
    <xf numFmtId="0" fontId="10" fillId="0" borderId="0" xfId="0" applyFont="1" applyAlignment="1">
      <alignment horizontal="center"/>
    </xf>
    <xf numFmtId="164" fontId="3" fillId="3" borderId="0" xfId="0" applyNumberFormat="1" applyFont="1" applyFill="1" applyAlignment="1">
      <alignment horizontal="center"/>
    </xf>
    <xf numFmtId="1" fontId="3" fillId="3" borderId="7" xfId="0" applyNumberFormat="1" applyFont="1" applyFill="1" applyBorder="1" applyAlignment="1">
      <alignment horizontal="center"/>
    </xf>
    <xf numFmtId="0" fontId="3" fillId="3" borderId="6" xfId="0" applyFont="1" applyFill="1" applyBorder="1"/>
    <xf numFmtId="0" fontId="3" fillId="3" borderId="1" xfId="0" applyFont="1" applyFill="1" applyBorder="1"/>
    <xf numFmtId="0" fontId="1" fillId="0" borderId="0" xfId="0" applyFont="1" applyAlignment="1">
      <alignment horizontal="center"/>
    </xf>
    <xf numFmtId="164" fontId="1" fillId="4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414FB-E2C9-4A9E-B894-6CD1D79CAB6A}">
  <sheetPr>
    <pageSetUpPr fitToPage="1"/>
  </sheetPr>
  <dimension ref="A1:Y152"/>
  <sheetViews>
    <sheetView tabSelected="1" topLeftCell="A126" zoomScale="44" zoomScaleNormal="100" workbookViewId="0">
      <selection activeCell="M146" sqref="M146"/>
    </sheetView>
  </sheetViews>
  <sheetFormatPr defaultColWidth="12" defaultRowHeight="14.5" x14ac:dyDescent="0.35"/>
  <cols>
    <col min="2" max="2" width="14.54296875" customWidth="1"/>
    <col min="3" max="3" width="22.08984375" customWidth="1"/>
    <col min="4" max="4" width="18.6328125" customWidth="1"/>
    <col min="5" max="5" width="16.81640625" bestFit="1" customWidth="1"/>
    <col min="6" max="6" width="18.81640625" style="5" bestFit="1" customWidth="1"/>
    <col min="7" max="7" width="19.54296875" customWidth="1"/>
    <col min="8" max="8" width="18.81640625" bestFit="1" customWidth="1"/>
    <col min="9" max="9" width="17.81640625" style="3" bestFit="1" customWidth="1"/>
    <col min="10" max="10" width="17.6328125" bestFit="1" customWidth="1"/>
    <col min="11" max="11" width="17.81640625" bestFit="1" customWidth="1"/>
    <col min="12" max="12" width="21.1796875" customWidth="1"/>
    <col min="13" max="13" width="23.1796875" bestFit="1" customWidth="1"/>
    <col min="14" max="14" width="21.26953125" customWidth="1"/>
    <col min="15" max="15" width="18.453125" customWidth="1"/>
    <col min="16" max="16" width="17.81640625" customWidth="1"/>
    <col min="17" max="17" width="20.1796875" customWidth="1"/>
    <col min="18" max="18" width="19.81640625" customWidth="1"/>
    <col min="19" max="19" width="17.36328125" customWidth="1"/>
    <col min="20" max="20" width="18.81640625" bestFit="1" customWidth="1"/>
    <col min="21" max="21" width="21.90625" customWidth="1"/>
    <col min="22" max="22" width="18.7265625" customWidth="1"/>
    <col min="23" max="23" width="18.81640625" customWidth="1"/>
    <col min="24" max="24" width="17.81640625" customWidth="1"/>
    <col min="25" max="25" width="18.7265625" customWidth="1"/>
    <col min="26" max="26" width="14.08984375" customWidth="1"/>
  </cols>
  <sheetData>
    <row r="1" spans="1:22" s="1" customFormat="1" ht="23.5" x14ac:dyDescent="0.55000000000000004">
      <c r="A1" s="66" t="s">
        <v>44</v>
      </c>
      <c r="B1" s="66"/>
      <c r="C1" s="66"/>
      <c r="D1" s="66"/>
      <c r="E1" s="66"/>
      <c r="F1" s="66"/>
      <c r="G1" s="66"/>
      <c r="H1" s="66"/>
      <c r="I1" s="66"/>
    </row>
    <row r="2" spans="1:22" s="1" customFormat="1" ht="23.5" x14ac:dyDescent="0.55000000000000004">
      <c r="E2" s="1" t="s">
        <v>161</v>
      </c>
      <c r="F2" s="4"/>
      <c r="I2" s="2"/>
    </row>
    <row r="3" spans="1:22" s="1" customFormat="1" ht="23.5" x14ac:dyDescent="0.55000000000000004">
      <c r="C3" s="66"/>
      <c r="D3" s="66"/>
      <c r="E3" s="49"/>
      <c r="F3" s="67" t="s">
        <v>41</v>
      </c>
      <c r="G3" s="67"/>
      <c r="H3" s="37" t="s">
        <v>42</v>
      </c>
      <c r="I3" s="38"/>
    </row>
    <row r="4" spans="1:22" ht="18" customHeight="1" x14ac:dyDescent="0.45">
      <c r="A4" s="6" t="s">
        <v>152</v>
      </c>
      <c r="B4" s="6"/>
      <c r="C4" s="6"/>
      <c r="D4" s="6"/>
      <c r="E4" s="6"/>
      <c r="F4" s="7"/>
      <c r="G4" s="9"/>
      <c r="H4" s="9"/>
    </row>
    <row r="5" spans="1:22" ht="18" customHeight="1" x14ac:dyDescent="0.45">
      <c r="A5" s="12" t="s">
        <v>0</v>
      </c>
      <c r="B5" s="12"/>
      <c r="C5" s="30" t="s">
        <v>66</v>
      </c>
      <c r="D5" s="42" t="s">
        <v>89</v>
      </c>
      <c r="E5" s="30" t="s">
        <v>71</v>
      </c>
      <c r="F5" s="30" t="s">
        <v>72</v>
      </c>
      <c r="G5" s="42" t="s">
        <v>90</v>
      </c>
      <c r="H5" s="30" t="s">
        <v>91</v>
      </c>
      <c r="I5" s="30" t="s">
        <v>91</v>
      </c>
      <c r="J5" s="30" t="s">
        <v>35</v>
      </c>
      <c r="K5" s="42" t="s">
        <v>58</v>
      </c>
      <c r="L5" s="42" t="s">
        <v>58</v>
      </c>
      <c r="M5" s="42" t="s">
        <v>126</v>
      </c>
      <c r="N5" s="42" t="s">
        <v>137</v>
      </c>
      <c r="O5" s="30" t="s">
        <v>61</v>
      </c>
      <c r="P5" s="30" t="s">
        <v>61</v>
      </c>
      <c r="Q5" s="30" t="s">
        <v>65</v>
      </c>
      <c r="R5" s="30" t="s">
        <v>158</v>
      </c>
      <c r="S5" s="30" t="s">
        <v>159</v>
      </c>
      <c r="T5" s="19" t="s">
        <v>28</v>
      </c>
      <c r="U5" s="28" t="s">
        <v>29</v>
      </c>
      <c r="V5" s="8" t="s">
        <v>93</v>
      </c>
    </row>
    <row r="6" spans="1:22" ht="18" customHeight="1" x14ac:dyDescent="0.45">
      <c r="A6" s="14" t="s">
        <v>53</v>
      </c>
      <c r="B6" s="14" t="s">
        <v>54</v>
      </c>
      <c r="C6" s="20"/>
      <c r="D6" s="20"/>
      <c r="E6" s="20"/>
      <c r="F6" s="20"/>
      <c r="G6" s="20"/>
      <c r="H6" s="20"/>
      <c r="I6" s="20"/>
      <c r="J6" s="20">
        <v>518</v>
      </c>
      <c r="K6" s="20">
        <v>535</v>
      </c>
      <c r="L6" s="20">
        <v>530</v>
      </c>
      <c r="M6" s="20"/>
      <c r="N6" s="20"/>
      <c r="O6" s="20">
        <v>547</v>
      </c>
      <c r="P6" s="20">
        <v>527</v>
      </c>
      <c r="Q6" s="20">
        <v>542</v>
      </c>
      <c r="R6" s="20">
        <v>532</v>
      </c>
      <c r="S6" s="20">
        <v>533</v>
      </c>
      <c r="T6" s="31" cm="1">
        <f t="array" ref="T6">AVERAGE((LARGE(C6:S6,{1,2,3,4,5})))</f>
        <v>537.79999999999995</v>
      </c>
      <c r="U6" s="25">
        <f t="shared" ref="U6" si="0">AVERAGE(C6:S6)</f>
        <v>533</v>
      </c>
    </row>
    <row r="7" spans="1:22" s="60" customFormat="1" ht="18" customHeight="1" x14ac:dyDescent="0.45">
      <c r="A7" s="40" t="s">
        <v>105</v>
      </c>
      <c r="B7" s="40" t="s">
        <v>106</v>
      </c>
      <c r="C7" s="32"/>
      <c r="D7" s="32"/>
      <c r="E7" s="32"/>
      <c r="F7" s="32"/>
      <c r="G7" s="32"/>
      <c r="H7" s="32">
        <v>514</v>
      </c>
      <c r="I7" s="32">
        <v>524</v>
      </c>
      <c r="J7" s="32"/>
      <c r="K7" s="32">
        <v>530</v>
      </c>
      <c r="L7" s="32">
        <v>531</v>
      </c>
      <c r="M7" s="32"/>
      <c r="N7" s="32"/>
      <c r="O7" s="32">
        <v>534</v>
      </c>
      <c r="P7" s="32">
        <v>532</v>
      </c>
      <c r="Q7" s="32"/>
      <c r="R7" s="32">
        <v>526</v>
      </c>
      <c r="S7" s="32"/>
      <c r="T7" s="31" cm="1">
        <f t="array" ref="T7">AVERAGE((LARGE(C7:S7,{1,2,3,4,5})))</f>
        <v>530.6</v>
      </c>
      <c r="U7" s="25">
        <f t="shared" ref="U7:U21" si="1">AVERAGE(C7:S7)</f>
        <v>527.28571428571433</v>
      </c>
    </row>
    <row r="8" spans="1:22" s="47" customFormat="1" ht="18" customHeight="1" x14ac:dyDescent="0.45">
      <c r="A8" s="64" t="s">
        <v>107</v>
      </c>
      <c r="B8" s="64" t="s">
        <v>108</v>
      </c>
      <c r="C8" s="63"/>
      <c r="D8" s="63"/>
      <c r="E8" s="63"/>
      <c r="F8" s="63"/>
      <c r="G8" s="63"/>
      <c r="H8" s="63">
        <v>526</v>
      </c>
      <c r="I8" s="63">
        <v>515</v>
      </c>
      <c r="J8" s="63">
        <v>500</v>
      </c>
      <c r="K8" s="63"/>
      <c r="L8" s="63"/>
      <c r="M8" s="63">
        <v>534</v>
      </c>
      <c r="N8" s="63"/>
      <c r="O8" s="63">
        <v>520</v>
      </c>
      <c r="P8" s="63">
        <v>501</v>
      </c>
      <c r="Q8" s="63">
        <v>524</v>
      </c>
      <c r="R8" s="63"/>
      <c r="S8" s="63"/>
      <c r="T8" s="31" cm="1">
        <f t="array" ref="T8">AVERAGE((LARGE(C8:S8,{1,2,3,4,5})))</f>
        <v>523.79999999999995</v>
      </c>
      <c r="U8" s="25">
        <f t="shared" si="1"/>
        <v>517.14285714285711</v>
      </c>
    </row>
    <row r="9" spans="1:22" ht="18" customHeight="1" x14ac:dyDescent="0.45">
      <c r="A9" s="40" t="s">
        <v>49</v>
      </c>
      <c r="B9" s="40" t="s">
        <v>52</v>
      </c>
      <c r="C9" s="32"/>
      <c r="D9" s="32"/>
      <c r="E9" s="32">
        <v>488</v>
      </c>
      <c r="F9" s="32">
        <v>511</v>
      </c>
      <c r="G9" s="32"/>
      <c r="H9" s="32">
        <v>522</v>
      </c>
      <c r="I9" s="32">
        <v>526</v>
      </c>
      <c r="J9" s="32"/>
      <c r="K9" s="32"/>
      <c r="L9" s="32"/>
      <c r="M9" s="32"/>
      <c r="N9" s="32"/>
      <c r="O9" s="32">
        <v>506</v>
      </c>
      <c r="P9" s="32">
        <v>501</v>
      </c>
      <c r="Q9" s="32"/>
      <c r="R9" s="32"/>
      <c r="S9" s="32"/>
      <c r="T9" s="31" cm="1">
        <f t="array" ref="T9">AVERAGE((LARGE(C9:S9,{1,2,3,4,5})))</f>
        <v>513.20000000000005</v>
      </c>
      <c r="U9" s="25">
        <f t="shared" si="1"/>
        <v>509</v>
      </c>
    </row>
    <row r="10" spans="1:22" ht="18" customHeight="1" x14ac:dyDescent="0.45">
      <c r="A10" s="14" t="s">
        <v>6</v>
      </c>
      <c r="B10" s="14" t="s">
        <v>7</v>
      </c>
      <c r="C10" s="20"/>
      <c r="D10" s="20"/>
      <c r="E10" s="20"/>
      <c r="F10" s="20"/>
      <c r="G10" s="20"/>
      <c r="H10" s="20">
        <v>522</v>
      </c>
      <c r="I10" s="20">
        <v>507</v>
      </c>
      <c r="J10" s="20"/>
      <c r="K10" s="20"/>
      <c r="L10" s="20"/>
      <c r="M10" s="20">
        <v>508</v>
      </c>
      <c r="N10" s="20"/>
      <c r="O10" s="20">
        <v>499</v>
      </c>
      <c r="P10" s="20">
        <v>495</v>
      </c>
      <c r="Q10" s="20"/>
      <c r="R10" s="20">
        <v>508</v>
      </c>
      <c r="S10" s="20">
        <v>515</v>
      </c>
      <c r="T10" s="31" cm="1">
        <f t="array" ref="T10">AVERAGE((LARGE(C10:S10,{1,2,3,4,5})))</f>
        <v>512</v>
      </c>
      <c r="U10" s="25">
        <f t="shared" si="1"/>
        <v>507.71428571428572</v>
      </c>
    </row>
    <row r="11" spans="1:22" ht="18" customHeight="1" x14ac:dyDescent="0.45">
      <c r="A11" s="40" t="s">
        <v>75</v>
      </c>
      <c r="B11" s="40" t="s">
        <v>76</v>
      </c>
      <c r="C11" s="32"/>
      <c r="D11" s="32">
        <v>460</v>
      </c>
      <c r="E11" s="32">
        <v>453</v>
      </c>
      <c r="F11" s="32">
        <v>475</v>
      </c>
      <c r="G11" s="32">
        <v>508</v>
      </c>
      <c r="H11" s="32">
        <v>489</v>
      </c>
      <c r="I11" s="32"/>
      <c r="J11" s="32">
        <v>479</v>
      </c>
      <c r="K11" s="32"/>
      <c r="L11" s="32"/>
      <c r="M11" s="32"/>
      <c r="N11" s="32"/>
      <c r="O11" s="32"/>
      <c r="P11" s="32"/>
      <c r="Q11" s="32"/>
      <c r="R11" s="32"/>
      <c r="S11" s="32"/>
      <c r="T11" s="31" cm="1">
        <f t="array" ref="T11">AVERAGE((LARGE(C11:S11,{1,2,3,4,5})))</f>
        <v>482.2</v>
      </c>
      <c r="U11" s="25">
        <f t="shared" si="1"/>
        <v>477.33333333333331</v>
      </c>
    </row>
    <row r="12" spans="1:22" s="47" customFormat="1" ht="18" customHeight="1" x14ac:dyDescent="0.45">
      <c r="A12" s="65" t="s">
        <v>59</v>
      </c>
      <c r="B12" s="65" t="s">
        <v>60</v>
      </c>
      <c r="C12" s="31"/>
      <c r="D12" s="31"/>
      <c r="E12" s="31">
        <v>512</v>
      </c>
      <c r="F12" s="31"/>
      <c r="G12" s="31"/>
      <c r="H12" s="31">
        <v>531</v>
      </c>
      <c r="I12" s="31">
        <v>520</v>
      </c>
      <c r="J12" s="31">
        <v>525</v>
      </c>
      <c r="K12" s="31"/>
      <c r="L12" s="31"/>
      <c r="M12" s="31"/>
      <c r="N12" s="31"/>
      <c r="O12" s="31"/>
      <c r="P12" s="31"/>
      <c r="Q12" s="31">
        <v>510</v>
      </c>
      <c r="R12" s="31"/>
      <c r="S12" s="31"/>
      <c r="T12" s="31" cm="1">
        <f t="array" ref="T12">AVERAGE((LARGE(C12:S12,{1,2,3,4,5})))</f>
        <v>519.6</v>
      </c>
      <c r="U12" s="25">
        <f>AVERAGE(C12:S12)</f>
        <v>519.6</v>
      </c>
    </row>
    <row r="13" spans="1:22" ht="18" customHeight="1" x14ac:dyDescent="0.45">
      <c r="A13" s="14" t="s">
        <v>73</v>
      </c>
      <c r="B13" s="14" t="s">
        <v>74</v>
      </c>
      <c r="C13" s="20"/>
      <c r="D13" s="20"/>
      <c r="E13" s="20">
        <v>502</v>
      </c>
      <c r="F13" s="20">
        <v>529</v>
      </c>
      <c r="G13" s="20"/>
      <c r="H13" s="20">
        <v>521</v>
      </c>
      <c r="I13" s="20">
        <v>528</v>
      </c>
      <c r="J13" s="20"/>
      <c r="K13" s="20"/>
      <c r="L13" s="20"/>
      <c r="M13" s="20"/>
      <c r="N13" s="20"/>
      <c r="O13" s="20"/>
      <c r="P13" s="20"/>
      <c r="Q13" s="20"/>
      <c r="R13" s="20">
        <v>507</v>
      </c>
      <c r="S13" s="20"/>
      <c r="T13" s="31" cm="1">
        <f t="array" ref="T13">AVERAGE((LARGE(C13:S13,{1,2,3,4,5})))</f>
        <v>517.4</v>
      </c>
      <c r="U13" s="25">
        <f>AVERAGE(C13:S13)</f>
        <v>517.4</v>
      </c>
    </row>
    <row r="14" spans="1:22" ht="18" customHeight="1" x14ac:dyDescent="0.45">
      <c r="A14" s="14" t="s">
        <v>43</v>
      </c>
      <c r="B14" s="14" t="s">
        <v>5</v>
      </c>
      <c r="C14" s="31">
        <v>557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>
        <v>551</v>
      </c>
      <c r="O14" s="31"/>
      <c r="P14" s="31"/>
      <c r="Q14" s="31"/>
      <c r="R14" s="31">
        <v>564</v>
      </c>
      <c r="S14" s="31">
        <v>562</v>
      </c>
      <c r="T14" s="25" t="e" cm="1">
        <f t="array" ref="T14">AVERAGE((LARGE(C14:S14,{1,2,3,4,5})))</f>
        <v>#NUM!</v>
      </c>
      <c r="U14" s="31">
        <f t="shared" ref="U14" si="2">AVERAGE(C14:S14)</f>
        <v>558.5</v>
      </c>
    </row>
    <row r="15" spans="1:22" ht="18" customHeight="1" x14ac:dyDescent="0.45">
      <c r="A15" s="14" t="s">
        <v>8</v>
      </c>
      <c r="B15" s="14" t="s">
        <v>9</v>
      </c>
      <c r="C15" s="31">
        <v>550</v>
      </c>
      <c r="D15" s="31"/>
      <c r="E15" s="31"/>
      <c r="F15" s="31"/>
      <c r="G15" s="31"/>
      <c r="H15" s="31"/>
      <c r="I15" s="31"/>
      <c r="J15" s="31"/>
      <c r="K15" s="31"/>
      <c r="L15" s="31"/>
      <c r="M15" s="31">
        <v>551</v>
      </c>
      <c r="N15" s="31"/>
      <c r="O15" s="31">
        <v>559</v>
      </c>
      <c r="P15" s="31">
        <v>546</v>
      </c>
      <c r="Q15" s="31"/>
      <c r="R15" s="31"/>
      <c r="S15" s="31"/>
      <c r="T15" s="25" t="e" cm="1">
        <f t="array" ref="T15">AVERAGE((LARGE(C15:S15,{1,2,3,4,5})))</f>
        <v>#NUM!</v>
      </c>
      <c r="U15" s="31">
        <f>AVERAGE(C15:S15)</f>
        <v>551.5</v>
      </c>
    </row>
    <row r="16" spans="1:22" ht="18" customHeight="1" x14ac:dyDescent="0.45">
      <c r="A16" s="14" t="s">
        <v>10</v>
      </c>
      <c r="B16" s="14" t="s">
        <v>67</v>
      </c>
      <c r="C16" s="16"/>
      <c r="D16" s="16"/>
      <c r="E16" s="16"/>
      <c r="F16" s="16"/>
      <c r="G16" s="16"/>
      <c r="H16" s="16"/>
      <c r="I16" s="16"/>
      <c r="J16" s="16">
        <v>538</v>
      </c>
      <c r="K16" s="16"/>
      <c r="L16" s="16"/>
      <c r="M16" s="16"/>
      <c r="N16" s="16"/>
      <c r="O16" s="16">
        <v>542</v>
      </c>
      <c r="P16" s="16">
        <v>555</v>
      </c>
      <c r="Q16" s="16">
        <v>543</v>
      </c>
      <c r="R16" s="16"/>
      <c r="S16" s="16"/>
      <c r="T16" s="25" t="e" cm="1">
        <f t="array" ref="T16">AVERAGE((LARGE(C16:S16,{1,2,3,4,5})))</f>
        <v>#NUM!</v>
      </c>
      <c r="U16" s="31">
        <f t="shared" si="1"/>
        <v>544.5</v>
      </c>
    </row>
    <row r="17" spans="1:22" ht="18" customHeight="1" x14ac:dyDescent="0.45">
      <c r="A17" s="14" t="s">
        <v>153</v>
      </c>
      <c r="B17" s="14" t="s">
        <v>154</v>
      </c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>
        <v>502</v>
      </c>
      <c r="P17" s="20">
        <v>524</v>
      </c>
      <c r="Q17" s="20"/>
      <c r="R17" s="20"/>
      <c r="S17" s="20"/>
      <c r="T17" s="25" t="e" cm="1">
        <f t="array" ref="T17">AVERAGE((LARGE(C17:S17,{1,2,3,4,5})))</f>
        <v>#NUM!</v>
      </c>
      <c r="U17" s="31">
        <f t="shared" si="1"/>
        <v>513</v>
      </c>
      <c r="V17" s="47"/>
    </row>
    <row r="18" spans="1:22" s="60" customFormat="1" ht="18" customHeight="1" x14ac:dyDescent="0.45">
      <c r="A18" s="14" t="s">
        <v>127</v>
      </c>
      <c r="B18" s="14" t="s">
        <v>128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>
        <v>490</v>
      </c>
      <c r="N18" s="20"/>
      <c r="O18" s="20">
        <v>492</v>
      </c>
      <c r="P18" s="20">
        <v>505</v>
      </c>
      <c r="Q18" s="20"/>
      <c r="R18" s="20"/>
      <c r="S18" s="20"/>
      <c r="T18" s="25" t="e" cm="1">
        <f t="array" ref="T18">AVERAGE((LARGE(C18:S18,{1,2,3,4,5})))</f>
        <v>#NUM!</v>
      </c>
      <c r="U18" s="31">
        <f t="shared" si="1"/>
        <v>495.66666666666669</v>
      </c>
    </row>
    <row r="19" spans="1:22" ht="18" customHeight="1" x14ac:dyDescent="0.45">
      <c r="A19" s="14" t="s">
        <v>138</v>
      </c>
      <c r="B19" s="14" t="s">
        <v>139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>
        <v>454</v>
      </c>
      <c r="O19" s="20"/>
      <c r="P19" s="20"/>
      <c r="Q19" s="20"/>
      <c r="R19" s="20"/>
      <c r="S19" s="20"/>
      <c r="T19" s="25" t="e" cm="1">
        <f t="array" ref="T19">AVERAGE((LARGE(C19:S19,{1,2,3,4,5})))</f>
        <v>#NUM!</v>
      </c>
      <c r="U19" s="31">
        <f t="shared" si="1"/>
        <v>454</v>
      </c>
    </row>
    <row r="20" spans="1:22" ht="18" customHeight="1" x14ac:dyDescent="0.45">
      <c r="A20" s="14" t="s">
        <v>45</v>
      </c>
      <c r="B20" s="14" t="s">
        <v>77</v>
      </c>
      <c r="C20" s="20"/>
      <c r="D20" s="20"/>
      <c r="E20" s="20">
        <v>471</v>
      </c>
      <c r="F20" s="20">
        <v>470</v>
      </c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5" t="e" cm="1">
        <f t="array" ref="T20">AVERAGE((LARGE(C20:S20,{1,2,3,4,5})))</f>
        <v>#NUM!</v>
      </c>
      <c r="U20" s="31">
        <f t="shared" si="1"/>
        <v>470.5</v>
      </c>
    </row>
    <row r="21" spans="1:22" ht="18" customHeight="1" x14ac:dyDescent="0.45">
      <c r="A21" s="14" t="s">
        <v>45</v>
      </c>
      <c r="B21" s="14" t="s">
        <v>46</v>
      </c>
      <c r="C21" s="20"/>
      <c r="D21" s="20"/>
      <c r="E21" s="20">
        <v>446</v>
      </c>
      <c r="F21" s="20">
        <v>471</v>
      </c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5" t="e" cm="1">
        <f t="array" ref="T21">AVERAGE((LARGE(C21:S21,{1,2,3,4,5})))</f>
        <v>#NUM!</v>
      </c>
      <c r="U21" s="31">
        <f t="shared" si="1"/>
        <v>458.5</v>
      </c>
    </row>
    <row r="22" spans="1:22" ht="18" customHeight="1" x14ac:dyDescent="0.45">
      <c r="A22" s="9"/>
      <c r="B22" s="9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34"/>
      <c r="V22" s="34"/>
    </row>
    <row r="23" spans="1:22" ht="18" customHeight="1" x14ac:dyDescent="0.45">
      <c r="A23" s="9"/>
      <c r="B23" s="9"/>
      <c r="C23" s="11"/>
      <c r="D23" s="11"/>
      <c r="E23" s="11"/>
      <c r="F23" s="17"/>
      <c r="G23" s="17"/>
      <c r="H23" s="17"/>
      <c r="I23" s="18"/>
      <c r="U23" s="47"/>
    </row>
    <row r="24" spans="1:22" ht="18" customHeight="1" x14ac:dyDescent="0.45">
      <c r="A24" s="6" t="s">
        <v>151</v>
      </c>
      <c r="B24" s="6"/>
      <c r="C24" s="8"/>
      <c r="D24" s="8"/>
      <c r="E24" s="8"/>
      <c r="F24" s="7"/>
      <c r="G24" s="11"/>
      <c r="H24" s="11"/>
      <c r="I24" s="18"/>
    </row>
    <row r="25" spans="1:22" ht="18" customHeight="1" x14ac:dyDescent="0.45">
      <c r="A25" s="12" t="s">
        <v>0</v>
      </c>
      <c r="B25" s="12"/>
      <c r="C25" s="19" t="s">
        <v>91</v>
      </c>
      <c r="D25" s="19" t="s">
        <v>91</v>
      </c>
      <c r="E25" s="19" t="s">
        <v>35</v>
      </c>
      <c r="F25" s="20" t="s">
        <v>126</v>
      </c>
      <c r="G25" s="19" t="s">
        <v>61</v>
      </c>
      <c r="H25" s="19" t="s">
        <v>61</v>
      </c>
      <c r="I25" s="19" t="s">
        <v>65</v>
      </c>
      <c r="J25" s="19" t="s">
        <v>160</v>
      </c>
      <c r="K25" s="19" t="s">
        <v>159</v>
      </c>
      <c r="L25" s="19" t="s">
        <v>28</v>
      </c>
      <c r="M25" s="36" t="s">
        <v>29</v>
      </c>
      <c r="N25" s="52" t="s">
        <v>94</v>
      </c>
      <c r="P25" s="48"/>
    </row>
    <row r="26" spans="1:22" ht="18" customHeight="1" x14ac:dyDescent="0.45">
      <c r="A26" s="14" t="s">
        <v>33</v>
      </c>
      <c r="B26" s="14" t="s">
        <v>25</v>
      </c>
      <c r="C26" s="16">
        <v>465</v>
      </c>
      <c r="D26" s="16">
        <v>488</v>
      </c>
      <c r="E26" s="16">
        <v>497</v>
      </c>
      <c r="F26" s="16">
        <v>502</v>
      </c>
      <c r="G26" s="16">
        <v>512</v>
      </c>
      <c r="H26" s="16">
        <v>514</v>
      </c>
      <c r="I26" s="16">
        <v>493</v>
      </c>
      <c r="J26" s="16">
        <v>524</v>
      </c>
      <c r="K26" s="16">
        <v>503</v>
      </c>
      <c r="L26" s="31" cm="1">
        <f t="array" ref="L26">AVERAGE((LARGE(C26:K26,{1,2,3,4,5})))</f>
        <v>511</v>
      </c>
      <c r="M26" s="25">
        <f>AVERAGE(C26:K26)</f>
        <v>499.77777777777777</v>
      </c>
      <c r="N26" s="3"/>
    </row>
    <row r="27" spans="1:22" ht="18" customHeight="1" x14ac:dyDescent="0.45">
      <c r="A27" s="14" t="s">
        <v>51</v>
      </c>
      <c r="B27" s="14" t="s">
        <v>23</v>
      </c>
      <c r="C27" s="20">
        <v>483</v>
      </c>
      <c r="D27" s="20">
        <v>482</v>
      </c>
      <c r="E27" s="20">
        <v>495</v>
      </c>
      <c r="F27" s="20">
        <v>426</v>
      </c>
      <c r="G27" s="20">
        <v>469</v>
      </c>
      <c r="H27" s="20">
        <v>493</v>
      </c>
      <c r="I27" s="20">
        <v>448</v>
      </c>
      <c r="J27" s="20">
        <v>447</v>
      </c>
      <c r="K27" s="20">
        <v>473</v>
      </c>
      <c r="L27" s="31" cm="1">
        <f t="array" ref="L27">AVERAGE((LARGE(C27:K27,{1,2,3,4,5})))</f>
        <v>485.2</v>
      </c>
      <c r="M27" s="25">
        <f>AVERAGE(C27:K27)</f>
        <v>468.44444444444446</v>
      </c>
      <c r="N27" s="3"/>
    </row>
    <row r="28" spans="1:22" ht="18" customHeight="1" x14ac:dyDescent="0.45">
      <c r="A28" s="14" t="s">
        <v>30</v>
      </c>
      <c r="B28" s="14" t="s">
        <v>31</v>
      </c>
      <c r="C28" s="42">
        <v>479</v>
      </c>
      <c r="D28" s="42">
        <v>462</v>
      </c>
      <c r="E28" s="42"/>
      <c r="F28" s="42">
        <v>425</v>
      </c>
      <c r="G28" s="42">
        <v>480</v>
      </c>
      <c r="H28" s="42">
        <v>492</v>
      </c>
      <c r="I28" s="42"/>
      <c r="J28" s="42"/>
      <c r="K28" s="42"/>
      <c r="L28" s="20" cm="1">
        <f t="array" ref="L28">AVERAGE((LARGE(C28:K28,{1,2,3,4,5})))</f>
        <v>467.6</v>
      </c>
      <c r="M28" s="25">
        <f>AVERAGE(C28:K28)</f>
        <v>467.6</v>
      </c>
      <c r="N28" s="3"/>
    </row>
    <row r="29" spans="1:22" ht="18" customHeight="1" x14ac:dyDescent="0.45">
      <c r="A29" s="9"/>
      <c r="B29" s="9"/>
      <c r="C29" s="17"/>
      <c r="D29" s="17"/>
      <c r="E29" s="17"/>
      <c r="F29" s="17"/>
      <c r="G29" s="34"/>
      <c r="H29" s="34"/>
      <c r="I29" s="34"/>
      <c r="J29" s="34"/>
      <c r="K29" s="34"/>
      <c r="L29" s="34"/>
      <c r="M29" s="17"/>
      <c r="N29" s="17"/>
      <c r="O29" s="3"/>
    </row>
    <row r="30" spans="1:22" ht="18" customHeight="1" x14ac:dyDescent="0.45">
      <c r="A30" s="6" t="s">
        <v>142</v>
      </c>
      <c r="B30" s="6"/>
      <c r="C30" s="8"/>
      <c r="D30" s="8"/>
      <c r="E30" s="8"/>
      <c r="F30" s="7"/>
      <c r="G30" s="11"/>
      <c r="H30" s="11"/>
      <c r="I30" s="18"/>
    </row>
    <row r="31" spans="1:22" ht="18" customHeight="1" x14ac:dyDescent="0.45">
      <c r="A31" s="12" t="s">
        <v>0</v>
      </c>
      <c r="B31" s="12"/>
      <c r="C31" s="30" t="s">
        <v>66</v>
      </c>
      <c r="D31" s="30" t="s">
        <v>81</v>
      </c>
      <c r="E31" s="30" t="s">
        <v>35</v>
      </c>
      <c r="F31" s="42" t="s">
        <v>58</v>
      </c>
      <c r="G31" s="42" t="s">
        <v>58</v>
      </c>
      <c r="H31" s="42" t="s">
        <v>137</v>
      </c>
      <c r="I31" s="30" t="s">
        <v>61</v>
      </c>
      <c r="J31" s="30" t="s">
        <v>61</v>
      </c>
      <c r="K31" s="30" t="s">
        <v>65</v>
      </c>
      <c r="L31" s="30" t="s">
        <v>160</v>
      </c>
      <c r="M31" s="30" t="s">
        <v>159</v>
      </c>
      <c r="N31" s="19" t="s">
        <v>28</v>
      </c>
      <c r="O31" s="28" t="s">
        <v>29</v>
      </c>
      <c r="P31" s="51" t="s">
        <v>95</v>
      </c>
    </row>
    <row r="32" spans="1:22" s="47" customFormat="1" ht="18" customHeight="1" x14ac:dyDescent="0.45">
      <c r="A32" s="65" t="s">
        <v>10</v>
      </c>
      <c r="B32" s="65" t="s">
        <v>67</v>
      </c>
      <c r="C32" s="31"/>
      <c r="D32" s="31"/>
      <c r="E32" s="31">
        <v>545</v>
      </c>
      <c r="F32" s="31"/>
      <c r="G32" s="31"/>
      <c r="H32" s="31">
        <v>557</v>
      </c>
      <c r="I32" s="31">
        <v>564</v>
      </c>
      <c r="J32" s="31">
        <v>558</v>
      </c>
      <c r="K32" s="31">
        <v>550</v>
      </c>
      <c r="L32" s="31"/>
      <c r="M32" s="31"/>
      <c r="N32" s="31" cm="1">
        <f t="array" ref="N32">AVERAGE((LARGE(C32:M32,{1,2,3,4,5})))</f>
        <v>554.79999999999995</v>
      </c>
      <c r="O32" s="25">
        <f>AVERAGE(C32:M32)</f>
        <v>554.79999999999995</v>
      </c>
      <c r="P32" s="57"/>
    </row>
    <row r="33" spans="1:16" s="47" customFormat="1" ht="18" customHeight="1" x14ac:dyDescent="0.45">
      <c r="A33" s="64" t="s">
        <v>53</v>
      </c>
      <c r="B33" s="64" t="s">
        <v>54</v>
      </c>
      <c r="C33" s="31"/>
      <c r="D33" s="31"/>
      <c r="E33" s="31">
        <v>507</v>
      </c>
      <c r="F33" s="31">
        <v>518</v>
      </c>
      <c r="G33" s="31">
        <v>528</v>
      </c>
      <c r="H33" s="31">
        <v>531</v>
      </c>
      <c r="I33" s="31">
        <v>536</v>
      </c>
      <c r="J33" s="31">
        <v>540</v>
      </c>
      <c r="K33" s="31">
        <v>504</v>
      </c>
      <c r="L33" s="31">
        <v>516</v>
      </c>
      <c r="M33" s="31"/>
      <c r="N33" s="31" cm="1">
        <f t="array" ref="N33">AVERAGE((LARGE(C33:M33,{1,2,3,4,5})))</f>
        <v>530.6</v>
      </c>
      <c r="O33" s="25">
        <f t="shared" ref="O33:O42" si="3">AVERAGE(C33:M33)</f>
        <v>522.5</v>
      </c>
      <c r="P33" s="44"/>
    </row>
    <row r="34" spans="1:16" s="47" customFormat="1" ht="18" customHeight="1" x14ac:dyDescent="0.45">
      <c r="A34" s="65" t="s">
        <v>43</v>
      </c>
      <c r="B34" s="65" t="s">
        <v>5</v>
      </c>
      <c r="C34" s="31">
        <v>573</v>
      </c>
      <c r="D34" s="31"/>
      <c r="E34" s="31"/>
      <c r="F34" s="31"/>
      <c r="G34" s="31"/>
      <c r="H34" s="31">
        <v>563</v>
      </c>
      <c r="I34" s="31"/>
      <c r="J34" s="31"/>
      <c r="K34" s="31"/>
      <c r="L34" s="31">
        <v>564</v>
      </c>
      <c r="M34" s="31">
        <v>565</v>
      </c>
      <c r="N34" s="25" t="e" cm="1">
        <f t="array" ref="N34">AVERAGE((LARGE(C34:M34,{1,2,3,4,5})))</f>
        <v>#NUM!</v>
      </c>
      <c r="O34" s="31">
        <f t="shared" si="3"/>
        <v>566.25</v>
      </c>
      <c r="P34" s="44"/>
    </row>
    <row r="35" spans="1:16" ht="18" customHeight="1" x14ac:dyDescent="0.45">
      <c r="A35" s="14" t="s">
        <v>8</v>
      </c>
      <c r="B35" s="14" t="s">
        <v>9</v>
      </c>
      <c r="C35" s="31">
        <v>559</v>
      </c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25" t="e" cm="1">
        <f t="array" ref="N35">AVERAGE((LARGE(C35:M35,{1,2,3,4,5})))</f>
        <v>#NUM!</v>
      </c>
      <c r="O35" s="31">
        <f t="shared" si="3"/>
        <v>559</v>
      </c>
      <c r="P35" s="57"/>
    </row>
    <row r="36" spans="1:16" ht="18" customHeight="1" x14ac:dyDescent="0.45">
      <c r="A36" s="40" t="s">
        <v>80</v>
      </c>
      <c r="B36" s="40" t="s">
        <v>74</v>
      </c>
      <c r="C36" s="31"/>
      <c r="D36" s="31">
        <v>535</v>
      </c>
      <c r="E36" s="31"/>
      <c r="F36" s="31"/>
      <c r="G36" s="31"/>
      <c r="H36" s="31"/>
      <c r="I36" s="31"/>
      <c r="J36" s="31"/>
      <c r="K36" s="31"/>
      <c r="L36" s="31"/>
      <c r="M36" s="31"/>
      <c r="N36" s="25" t="e" cm="1">
        <f t="array" ref="N36">AVERAGE((LARGE(C36:M36,{1,2,3,4,5})))</f>
        <v>#NUM!</v>
      </c>
      <c r="O36" s="31">
        <f t="shared" si="3"/>
        <v>535</v>
      </c>
      <c r="P36" s="3"/>
    </row>
    <row r="37" spans="1:16" ht="18" customHeight="1" x14ac:dyDescent="0.45">
      <c r="A37" s="40" t="s">
        <v>105</v>
      </c>
      <c r="B37" s="40" t="s">
        <v>106</v>
      </c>
      <c r="C37" s="31"/>
      <c r="D37" s="31"/>
      <c r="E37" s="31"/>
      <c r="F37" s="31"/>
      <c r="G37" s="31"/>
      <c r="H37" s="31"/>
      <c r="I37" s="31">
        <v>511</v>
      </c>
      <c r="J37" s="31"/>
      <c r="K37" s="31"/>
      <c r="L37" s="31">
        <v>520</v>
      </c>
      <c r="M37" s="31"/>
      <c r="N37" s="25" t="e" cm="1">
        <f t="array" ref="N37">AVERAGE((LARGE(C37:M37,{1,2,3,4,5})))</f>
        <v>#NUM!</v>
      </c>
      <c r="O37" s="31">
        <f t="shared" si="3"/>
        <v>515.5</v>
      </c>
      <c r="P37" s="44"/>
    </row>
    <row r="38" spans="1:16" ht="18" customHeight="1" x14ac:dyDescent="0.45">
      <c r="A38" s="40" t="s">
        <v>59</v>
      </c>
      <c r="B38" s="40" t="s">
        <v>60</v>
      </c>
      <c r="C38" s="31"/>
      <c r="D38" s="31">
        <v>495</v>
      </c>
      <c r="E38" s="31">
        <v>511</v>
      </c>
      <c r="F38" s="31"/>
      <c r="G38" s="31"/>
      <c r="H38" s="31"/>
      <c r="I38" s="31"/>
      <c r="J38" s="31"/>
      <c r="K38" s="31">
        <v>527</v>
      </c>
      <c r="L38" s="31"/>
      <c r="M38" s="31"/>
      <c r="N38" s="25" t="e" cm="1">
        <f t="array" ref="N38">AVERAGE((LARGE(C38:M38,{1,2,3,4,5})))</f>
        <v>#NUM!</v>
      </c>
      <c r="O38" s="31">
        <f t="shared" si="3"/>
        <v>511</v>
      </c>
      <c r="P38" s="44"/>
    </row>
    <row r="39" spans="1:16" ht="18" customHeight="1" x14ac:dyDescent="0.45">
      <c r="A39" s="40" t="s">
        <v>153</v>
      </c>
      <c r="B39" s="40" t="s">
        <v>154</v>
      </c>
      <c r="C39" s="31"/>
      <c r="D39" s="31"/>
      <c r="E39" s="31"/>
      <c r="F39" s="31"/>
      <c r="G39" s="31"/>
      <c r="H39" s="31"/>
      <c r="I39" s="31">
        <v>494</v>
      </c>
      <c r="J39" s="31"/>
      <c r="K39" s="31"/>
      <c r="L39" s="31"/>
      <c r="M39" s="31"/>
      <c r="N39" s="25" t="e" cm="1">
        <f t="array" ref="N39">AVERAGE((LARGE(C39:M39,{1,2,3,4,5})))</f>
        <v>#NUM!</v>
      </c>
      <c r="O39" s="31">
        <f t="shared" si="3"/>
        <v>494</v>
      </c>
      <c r="P39" s="44"/>
    </row>
    <row r="40" spans="1:16" ht="18" customHeight="1" x14ac:dyDescent="0.45">
      <c r="A40" s="40" t="s">
        <v>11</v>
      </c>
      <c r="B40" s="40" t="s">
        <v>46</v>
      </c>
      <c r="C40" s="20"/>
      <c r="D40" s="20">
        <v>424</v>
      </c>
      <c r="E40" s="20"/>
      <c r="F40" s="20"/>
      <c r="G40" s="20"/>
      <c r="H40" s="20"/>
      <c r="I40" s="20"/>
      <c r="J40" s="20"/>
      <c r="K40" s="20"/>
      <c r="L40" s="20"/>
      <c r="M40" s="20"/>
      <c r="N40" s="25" t="e" cm="1">
        <f t="array" ref="N40">AVERAGE((LARGE(C40:M40,{1,2,3,4,5})))</f>
        <v>#NUM!</v>
      </c>
      <c r="O40" s="31">
        <f t="shared" si="3"/>
        <v>424</v>
      </c>
      <c r="P40" s="44"/>
    </row>
    <row r="41" spans="1:16" ht="18" customHeight="1" x14ac:dyDescent="0.45">
      <c r="A41" s="40" t="s">
        <v>51</v>
      </c>
      <c r="B41" s="40" t="s">
        <v>23</v>
      </c>
      <c r="C41" s="31"/>
      <c r="D41" s="31"/>
      <c r="E41" s="31"/>
      <c r="F41" s="31"/>
      <c r="G41" s="31"/>
      <c r="H41" s="31"/>
      <c r="I41" s="31">
        <v>248</v>
      </c>
      <c r="J41" s="31">
        <v>345</v>
      </c>
      <c r="K41" s="31">
        <v>355</v>
      </c>
      <c r="L41" s="31">
        <v>439</v>
      </c>
      <c r="M41" s="31"/>
      <c r="N41" s="25" t="e" cm="1">
        <f t="array" ref="N41">AVERAGE((LARGE(C41:M41,{1,2,3,4,5})))</f>
        <v>#NUM!</v>
      </c>
      <c r="O41" s="31">
        <f t="shared" si="3"/>
        <v>346.75</v>
      </c>
      <c r="P41" s="44"/>
    </row>
    <row r="42" spans="1:16" ht="18" customHeight="1" x14ac:dyDescent="0.45">
      <c r="A42" s="40" t="s">
        <v>40</v>
      </c>
      <c r="B42" s="40" t="s">
        <v>31</v>
      </c>
      <c r="C42" s="20"/>
      <c r="D42" s="20"/>
      <c r="E42" s="20"/>
      <c r="F42" s="20"/>
      <c r="G42" s="20"/>
      <c r="H42" s="20"/>
      <c r="I42" s="20">
        <v>172</v>
      </c>
      <c r="J42" s="20">
        <v>409</v>
      </c>
      <c r="K42" s="20"/>
      <c r="L42" s="20"/>
      <c r="M42" s="20"/>
      <c r="N42" s="25" t="e" cm="1">
        <f t="array" ref="N42">AVERAGE((LARGE(C42:M42,{1,2,3,4,5})))</f>
        <v>#NUM!</v>
      </c>
      <c r="O42" s="31">
        <f t="shared" si="3"/>
        <v>290.5</v>
      </c>
      <c r="P42" s="44"/>
    </row>
    <row r="43" spans="1:16" ht="18" customHeight="1" x14ac:dyDescent="0.45">
      <c r="A43" s="9"/>
      <c r="B43" s="9"/>
      <c r="C43" s="11"/>
      <c r="D43" s="11"/>
      <c r="E43" s="11"/>
      <c r="F43" s="17"/>
      <c r="G43" s="17"/>
      <c r="H43" s="17"/>
      <c r="I43" s="10"/>
      <c r="J43" s="17"/>
      <c r="K43" s="11"/>
      <c r="L43" s="18"/>
    </row>
    <row r="44" spans="1:16" ht="18" customHeight="1" x14ac:dyDescent="0.45">
      <c r="A44" s="6" t="s">
        <v>150</v>
      </c>
      <c r="B44" s="6"/>
      <c r="C44" s="8"/>
      <c r="D44" s="8"/>
      <c r="E44" s="8"/>
      <c r="F44" s="17"/>
      <c r="G44" s="17"/>
      <c r="H44" s="17"/>
      <c r="I44" s="7"/>
      <c r="J44" s="11"/>
      <c r="K44" s="11"/>
      <c r="L44" s="18"/>
    </row>
    <row r="45" spans="1:16" ht="18" customHeight="1" x14ac:dyDescent="0.45">
      <c r="A45" s="12" t="s">
        <v>0</v>
      </c>
      <c r="B45" s="12"/>
      <c r="C45" s="13" t="s">
        <v>66</v>
      </c>
      <c r="D45" s="13" t="s">
        <v>35</v>
      </c>
      <c r="E45" s="30" t="s">
        <v>61</v>
      </c>
      <c r="F45" s="30" t="s">
        <v>61</v>
      </c>
      <c r="G45" s="13" t="s">
        <v>162</v>
      </c>
      <c r="H45" s="30" t="s">
        <v>160</v>
      </c>
      <c r="I45" s="30" t="s">
        <v>159</v>
      </c>
      <c r="J45" s="19" t="s">
        <v>28</v>
      </c>
      <c r="K45" s="36" t="s">
        <v>29</v>
      </c>
      <c r="L45" s="51" t="s">
        <v>96</v>
      </c>
    </row>
    <row r="46" spans="1:16" ht="18" customHeight="1" x14ac:dyDescent="0.45">
      <c r="A46" s="14" t="s">
        <v>43</v>
      </c>
      <c r="B46" s="14" t="s">
        <v>5</v>
      </c>
      <c r="C46" s="45">
        <v>534</v>
      </c>
      <c r="D46" s="45"/>
      <c r="E46" s="58"/>
      <c r="F46" s="58"/>
      <c r="G46" s="45"/>
      <c r="H46" s="58"/>
      <c r="I46" s="58">
        <v>528</v>
      </c>
      <c r="J46" s="25" t="e" cm="1">
        <f t="array" ref="J46">AVERAGE((LARGE(C46:I46,{1,2,3,4,5})))</f>
        <v>#NUM!</v>
      </c>
      <c r="K46" s="31">
        <f>AVERAGE(C46:I46)</f>
        <v>531</v>
      </c>
      <c r="L46" s="44"/>
    </row>
    <row r="47" spans="1:16" ht="18" customHeight="1" x14ac:dyDescent="0.45">
      <c r="A47" s="14" t="s">
        <v>59</v>
      </c>
      <c r="B47" s="14" t="s">
        <v>60</v>
      </c>
      <c r="C47" s="45"/>
      <c r="D47" s="45"/>
      <c r="E47" s="58"/>
      <c r="F47" s="58"/>
      <c r="G47" s="45">
        <v>423</v>
      </c>
      <c r="H47" s="58"/>
      <c r="I47" s="58"/>
      <c r="J47" s="25" t="e" cm="1">
        <f t="array" ref="J47">AVERAGE((LARGE(C47:I47,{1,2,3,4,5})))</f>
        <v>#NUM!</v>
      </c>
      <c r="K47" s="31">
        <f>AVERAGE(C47:I47)</f>
        <v>423</v>
      </c>
      <c r="L47" s="44"/>
    </row>
    <row r="48" spans="1:16" ht="18" customHeight="1" x14ac:dyDescent="0.45">
      <c r="A48" s="14" t="s">
        <v>30</v>
      </c>
      <c r="B48" s="14" t="s">
        <v>31</v>
      </c>
      <c r="C48" s="43"/>
      <c r="D48" s="43"/>
      <c r="E48" s="42">
        <v>286</v>
      </c>
      <c r="F48" s="42">
        <v>346</v>
      </c>
      <c r="G48" s="43"/>
      <c r="H48" s="42"/>
      <c r="I48" s="42"/>
      <c r="J48" s="25" t="e" cm="1">
        <f t="array" ref="J48">AVERAGE((LARGE(C48:I48,{1,2,3,4,5})))</f>
        <v>#NUM!</v>
      </c>
      <c r="K48" s="31">
        <f>AVERAGE(C48:I48)</f>
        <v>316</v>
      </c>
      <c r="L48" s="44"/>
    </row>
    <row r="49" spans="1:25" ht="18" customHeight="1" x14ac:dyDescent="0.45">
      <c r="A49" s="9"/>
      <c r="B49" s="9"/>
      <c r="C49" s="11"/>
      <c r="D49" s="11"/>
      <c r="E49" s="11"/>
      <c r="F49" s="11"/>
      <c r="G49" s="11"/>
      <c r="H49" s="11"/>
      <c r="I49" s="34"/>
      <c r="J49" s="34"/>
      <c r="K49" s="44"/>
    </row>
    <row r="50" spans="1:25" ht="18" customHeight="1" x14ac:dyDescent="0.45">
      <c r="A50" s="9"/>
      <c r="B50" s="9"/>
      <c r="C50" s="11"/>
      <c r="D50" s="11"/>
      <c r="E50" s="11"/>
      <c r="F50" s="11"/>
      <c r="G50" s="11"/>
      <c r="H50" s="11"/>
      <c r="I50" s="34"/>
      <c r="J50" s="34"/>
      <c r="K50" s="44"/>
    </row>
    <row r="51" spans="1:25" ht="18" customHeight="1" x14ac:dyDescent="0.45">
      <c r="A51" s="9"/>
      <c r="B51" s="9"/>
      <c r="C51" s="11"/>
      <c r="D51" s="11"/>
      <c r="E51" s="11"/>
      <c r="F51" s="17"/>
      <c r="G51" s="17"/>
      <c r="H51" s="17"/>
    </row>
    <row r="52" spans="1:25" ht="18" customHeight="1" x14ac:dyDescent="0.45">
      <c r="A52" s="6" t="s">
        <v>143</v>
      </c>
      <c r="B52" s="6"/>
      <c r="C52" s="8"/>
      <c r="D52" s="8"/>
      <c r="E52" s="8"/>
      <c r="F52" s="8"/>
      <c r="G52" s="8"/>
      <c r="H52" s="3"/>
      <c r="I52"/>
    </row>
    <row r="53" spans="1:25" ht="18" customHeight="1" x14ac:dyDescent="0.45">
      <c r="A53" s="12" t="s">
        <v>0</v>
      </c>
      <c r="B53" s="12"/>
      <c r="C53" s="30" t="s">
        <v>160</v>
      </c>
      <c r="D53" s="30" t="s">
        <v>159</v>
      </c>
      <c r="E53" s="19" t="s">
        <v>28</v>
      </c>
      <c r="F53" s="28" t="s">
        <v>29</v>
      </c>
      <c r="G53" s="52" t="s">
        <v>97</v>
      </c>
      <c r="I53"/>
    </row>
    <row r="54" spans="1:25" ht="18" customHeight="1" x14ac:dyDescent="0.45">
      <c r="A54" s="14" t="s">
        <v>171</v>
      </c>
      <c r="B54" s="14" t="s">
        <v>167</v>
      </c>
      <c r="C54" s="21"/>
      <c r="D54" s="21">
        <v>580.70000000000005</v>
      </c>
      <c r="E54" s="24" t="e" cm="1">
        <f t="array" ref="E54">AVERAGE((LARGE(C54:D54,{1,2,3,4,5})))</f>
        <v>#NUM!</v>
      </c>
      <c r="F54" s="24">
        <f>AVERAGE(C54:D54)</f>
        <v>580.70000000000005</v>
      </c>
      <c r="I54"/>
    </row>
    <row r="55" spans="1:25" ht="18" customHeight="1" x14ac:dyDescent="0.45">
      <c r="A55" s="9"/>
      <c r="B55" s="9"/>
      <c r="C55" s="11"/>
      <c r="D55" s="11"/>
      <c r="E55" s="11"/>
      <c r="F55" s="17"/>
      <c r="G55" s="17"/>
      <c r="H55" s="17"/>
    </row>
    <row r="56" spans="1:25" ht="18" customHeight="1" x14ac:dyDescent="0.45">
      <c r="A56" s="6" t="s">
        <v>144</v>
      </c>
      <c r="B56" s="6"/>
      <c r="C56" s="8"/>
      <c r="D56" s="8"/>
      <c r="E56" s="8"/>
      <c r="F56" s="7"/>
      <c r="G56" s="8"/>
      <c r="H56" s="8"/>
    </row>
    <row r="57" spans="1:25" ht="18" customHeight="1" x14ac:dyDescent="0.45">
      <c r="A57" s="12" t="s">
        <v>0</v>
      </c>
      <c r="B57" s="12"/>
      <c r="C57" s="42" t="s">
        <v>109</v>
      </c>
      <c r="D57" s="30" t="s">
        <v>91</v>
      </c>
      <c r="E57" s="30" t="s">
        <v>91</v>
      </c>
      <c r="F57" s="42" t="s">
        <v>120</v>
      </c>
      <c r="G57" s="42" t="s">
        <v>120</v>
      </c>
      <c r="H57" s="30" t="s">
        <v>35</v>
      </c>
      <c r="I57" s="30" t="s">
        <v>61</v>
      </c>
      <c r="J57" s="30" t="s">
        <v>61</v>
      </c>
      <c r="K57" s="30" t="s">
        <v>65</v>
      </c>
      <c r="L57" s="30" t="s">
        <v>160</v>
      </c>
      <c r="M57" s="30" t="s">
        <v>163</v>
      </c>
      <c r="N57" s="19" t="s">
        <v>28</v>
      </c>
      <c r="O57" s="28" t="s">
        <v>29</v>
      </c>
      <c r="P57" s="52" t="s">
        <v>98</v>
      </c>
    </row>
    <row r="58" spans="1:25" ht="18" customHeight="1" x14ac:dyDescent="0.45">
      <c r="A58" s="14" t="s">
        <v>1</v>
      </c>
      <c r="B58" s="14" t="s">
        <v>2</v>
      </c>
      <c r="C58" s="33">
        <v>613.9</v>
      </c>
      <c r="D58" s="33">
        <v>606.1</v>
      </c>
      <c r="E58" s="33">
        <v>612.5</v>
      </c>
      <c r="F58" s="33">
        <v>599.4</v>
      </c>
      <c r="G58" s="33">
        <v>619.9</v>
      </c>
      <c r="H58" s="33">
        <v>614.20000000000005</v>
      </c>
      <c r="I58" s="33">
        <v>617.29999999999995</v>
      </c>
      <c r="J58" s="33">
        <v>607.20000000000005</v>
      </c>
      <c r="K58" s="33">
        <v>621.29999999999995</v>
      </c>
      <c r="L58" s="33"/>
      <c r="M58" s="33">
        <v>614.4</v>
      </c>
      <c r="N58" s="21" cm="1">
        <f t="array" ref="N58">AVERAGE((LARGE(C58:M58,{1,2,3,4,5})))</f>
        <v>617.41999999999985</v>
      </c>
      <c r="O58" s="24">
        <f>AVERAGE(C58:M58)</f>
        <v>612.62</v>
      </c>
      <c r="P58" s="39"/>
    </row>
    <row r="59" spans="1:25" ht="18" customHeight="1" x14ac:dyDescent="0.45">
      <c r="A59" s="14" t="s">
        <v>55</v>
      </c>
      <c r="B59" s="14" t="s">
        <v>56</v>
      </c>
      <c r="C59" s="42"/>
      <c r="D59" s="42"/>
      <c r="E59" s="42"/>
      <c r="F59" s="42"/>
      <c r="G59" s="42"/>
      <c r="H59" s="42"/>
      <c r="I59" s="42">
        <v>604.79999999999995</v>
      </c>
      <c r="J59" s="42">
        <v>598.5</v>
      </c>
      <c r="K59" s="42"/>
      <c r="L59" s="42"/>
      <c r="M59" s="42"/>
      <c r="N59" s="24" t="e" cm="1">
        <f t="array" ref="N59">AVERAGE((LARGE(C59:M59,{1,2,3,4,5})))</f>
        <v>#NUM!</v>
      </c>
      <c r="O59" s="33">
        <f>AVERAGE(C59:M59)</f>
        <v>601.65</v>
      </c>
      <c r="P59" s="61"/>
    </row>
    <row r="60" spans="1:25" ht="18" customHeight="1" x14ac:dyDescent="0.45">
      <c r="A60" s="9"/>
      <c r="B60" s="9"/>
      <c r="C60" s="50"/>
      <c r="D60" s="50"/>
      <c r="E60" s="50"/>
      <c r="F60" s="10"/>
      <c r="G60" s="11"/>
      <c r="H60" s="11"/>
      <c r="K60" s="3"/>
    </row>
    <row r="61" spans="1:25" ht="18" customHeight="1" x14ac:dyDescent="0.45">
      <c r="A61" s="6" t="s">
        <v>145</v>
      </c>
      <c r="B61" s="6"/>
      <c r="C61" s="8"/>
      <c r="D61" s="8"/>
      <c r="E61" s="8"/>
      <c r="F61" s="7"/>
      <c r="G61" s="11"/>
      <c r="H61" s="11"/>
      <c r="K61" s="3"/>
    </row>
    <row r="62" spans="1:25" ht="18" customHeight="1" x14ac:dyDescent="0.45">
      <c r="A62" s="12" t="s">
        <v>0</v>
      </c>
      <c r="B62" s="12"/>
      <c r="C62" s="42" t="s">
        <v>89</v>
      </c>
      <c r="D62" s="30" t="s">
        <v>78</v>
      </c>
      <c r="E62" s="30" t="s">
        <v>72</v>
      </c>
      <c r="F62" s="42" t="s">
        <v>90</v>
      </c>
      <c r="G62" s="30" t="s">
        <v>91</v>
      </c>
      <c r="H62" s="30" t="s">
        <v>91</v>
      </c>
      <c r="I62" s="42" t="s">
        <v>120</v>
      </c>
      <c r="J62" s="42" t="s">
        <v>120</v>
      </c>
      <c r="K62" s="30" t="s">
        <v>35</v>
      </c>
      <c r="L62" s="42" t="s">
        <v>58</v>
      </c>
      <c r="M62" s="42" t="s">
        <v>58</v>
      </c>
      <c r="N62" s="42" t="s">
        <v>126</v>
      </c>
      <c r="O62" s="42" t="s">
        <v>137</v>
      </c>
      <c r="P62" s="30" t="s">
        <v>61</v>
      </c>
      <c r="Q62" s="30" t="s">
        <v>61</v>
      </c>
      <c r="R62" s="42" t="s">
        <v>164</v>
      </c>
      <c r="S62" s="42" t="s">
        <v>164</v>
      </c>
      <c r="T62" s="30" t="s">
        <v>65</v>
      </c>
      <c r="U62" s="30" t="s">
        <v>160</v>
      </c>
      <c r="V62" s="30" t="s">
        <v>159</v>
      </c>
      <c r="W62" s="19" t="s">
        <v>28</v>
      </c>
      <c r="X62" s="28" t="s">
        <v>29</v>
      </c>
      <c r="Y62" s="52" t="s">
        <v>99</v>
      </c>
    </row>
    <row r="63" spans="1:25" ht="18" customHeight="1" x14ac:dyDescent="0.45">
      <c r="A63" s="14" t="s">
        <v>32</v>
      </c>
      <c r="B63" s="14" t="s">
        <v>57</v>
      </c>
      <c r="C63" s="33">
        <v>628.5</v>
      </c>
      <c r="D63" s="33"/>
      <c r="E63" s="33">
        <v>630.4</v>
      </c>
      <c r="F63" s="33">
        <v>628.20000000000005</v>
      </c>
      <c r="G63" s="33">
        <v>632.20000000000005</v>
      </c>
      <c r="H63" s="33">
        <v>627.79999999999995</v>
      </c>
      <c r="I63" s="33"/>
      <c r="J63" s="33"/>
      <c r="K63" s="33">
        <v>630.5</v>
      </c>
      <c r="L63" s="33">
        <v>629.9</v>
      </c>
      <c r="M63" s="33">
        <v>631.29999999999995</v>
      </c>
      <c r="N63" s="33"/>
      <c r="O63" s="33">
        <v>632.4</v>
      </c>
      <c r="P63" s="33">
        <v>634.4</v>
      </c>
      <c r="Q63" s="33">
        <v>633.6</v>
      </c>
      <c r="R63" s="33"/>
      <c r="S63" s="33"/>
      <c r="T63" s="33">
        <v>633.79999999999995</v>
      </c>
      <c r="U63" s="33"/>
      <c r="V63" s="33"/>
      <c r="W63" s="21" cm="1">
        <f t="array" ref="W63">AVERAGE((LARGE(C63:V63,{1,2,3,4,5})))</f>
        <v>633.28</v>
      </c>
      <c r="X63" s="24">
        <f>AVERAGE(C63:V63)</f>
        <v>631.08333333333337</v>
      </c>
      <c r="Y63" s="59"/>
    </row>
    <row r="64" spans="1:25" ht="18" customHeight="1" x14ac:dyDescent="0.45">
      <c r="A64" s="14" t="s">
        <v>21</v>
      </c>
      <c r="B64" s="14" t="s">
        <v>2</v>
      </c>
      <c r="C64" s="33"/>
      <c r="D64" s="33"/>
      <c r="E64" s="33">
        <v>626.9</v>
      </c>
      <c r="F64" s="33"/>
      <c r="G64" s="33">
        <v>630.29999999999995</v>
      </c>
      <c r="H64" s="33">
        <v>632.5</v>
      </c>
      <c r="I64" s="33">
        <v>631</v>
      </c>
      <c r="J64" s="33">
        <v>632.4</v>
      </c>
      <c r="K64" s="33">
        <v>629.5</v>
      </c>
      <c r="L64" s="33"/>
      <c r="M64" s="33"/>
      <c r="N64" s="33"/>
      <c r="O64" s="33"/>
      <c r="P64" s="33">
        <v>625.70000000000005</v>
      </c>
      <c r="Q64" s="33">
        <v>626</v>
      </c>
      <c r="R64" s="33">
        <v>632.1</v>
      </c>
      <c r="S64" s="33">
        <v>631.4</v>
      </c>
      <c r="T64" s="33">
        <v>629.6</v>
      </c>
      <c r="U64" s="33"/>
      <c r="V64" s="33">
        <v>630.6</v>
      </c>
      <c r="W64" s="21" cm="1">
        <f t="array" ref="W64">AVERAGE((LARGE(C64:V64,{1,2,3,4,5})))</f>
        <v>631.88</v>
      </c>
      <c r="X64" s="24">
        <f t="shared" ref="X64:X88" si="4">AVERAGE(C64:V64)</f>
        <v>629.83333333333337</v>
      </c>
      <c r="Y64" s="39"/>
    </row>
    <row r="65" spans="1:25" ht="18" customHeight="1" x14ac:dyDescent="0.45">
      <c r="A65" s="14" t="s">
        <v>17</v>
      </c>
      <c r="B65" s="14" t="s">
        <v>18</v>
      </c>
      <c r="C65" s="21">
        <v>624.9</v>
      </c>
      <c r="D65" s="21"/>
      <c r="E65" s="21">
        <v>627.5</v>
      </c>
      <c r="F65" s="21">
        <v>619.5</v>
      </c>
      <c r="G65" s="21">
        <v>626.70000000000005</v>
      </c>
      <c r="H65" s="21">
        <v>630.9</v>
      </c>
      <c r="I65" s="21"/>
      <c r="J65" s="21"/>
      <c r="K65" s="21">
        <v>625.20000000000005</v>
      </c>
      <c r="L65" s="21"/>
      <c r="M65" s="21"/>
      <c r="N65" s="21"/>
      <c r="O65" s="21">
        <v>626.6</v>
      </c>
      <c r="P65" s="21" t="s">
        <v>157</v>
      </c>
      <c r="Q65" s="21">
        <v>621.1</v>
      </c>
      <c r="R65" s="21"/>
      <c r="S65" s="21"/>
      <c r="T65" s="21"/>
      <c r="U65" s="21">
        <v>630</v>
      </c>
      <c r="V65" s="21"/>
      <c r="W65" s="21" cm="1">
        <f t="array" ref="W65">AVERAGE((LARGE(C65:V65,{1,2,3,4,5})))</f>
        <v>628.34</v>
      </c>
      <c r="X65" s="24">
        <f t="shared" si="4"/>
        <v>625.82222222222242</v>
      </c>
      <c r="Y65" s="47"/>
    </row>
    <row r="66" spans="1:25" ht="18" customHeight="1" x14ac:dyDescent="0.45">
      <c r="A66" s="14" t="s">
        <v>19</v>
      </c>
      <c r="B66" s="14" t="s">
        <v>47</v>
      </c>
      <c r="C66" s="21">
        <v>624.1</v>
      </c>
      <c r="D66" s="21"/>
      <c r="E66" s="33">
        <v>627.70000000000005</v>
      </c>
      <c r="F66" s="21"/>
      <c r="G66" s="21">
        <v>615.70000000000005</v>
      </c>
      <c r="H66" s="33">
        <v>624.1</v>
      </c>
      <c r="I66" s="33"/>
      <c r="J66" s="33"/>
      <c r="K66" s="33">
        <v>626.9</v>
      </c>
      <c r="L66" s="33"/>
      <c r="M66" s="33"/>
      <c r="N66" s="33">
        <v>621.4</v>
      </c>
      <c r="O66" s="33">
        <v>626.4</v>
      </c>
      <c r="P66" s="33">
        <v>622.29999999999995</v>
      </c>
      <c r="Q66" s="33">
        <v>620.79999999999995</v>
      </c>
      <c r="R66" s="33"/>
      <c r="S66" s="33"/>
      <c r="T66" s="33">
        <v>624</v>
      </c>
      <c r="U66" s="33">
        <v>626.79999999999995</v>
      </c>
      <c r="V66" s="33">
        <v>633.5</v>
      </c>
      <c r="W66" s="21" cm="1">
        <f t="array" ref="W66">AVERAGE((LARGE(C66:V66,{1,2,3,4,5})))</f>
        <v>628.26</v>
      </c>
      <c r="X66" s="24">
        <f t="shared" si="4"/>
        <v>624.47500000000002</v>
      </c>
    </row>
    <row r="67" spans="1:25" ht="18" customHeight="1" x14ac:dyDescent="0.45">
      <c r="A67" s="14" t="s">
        <v>15</v>
      </c>
      <c r="B67" s="14" t="s">
        <v>16</v>
      </c>
      <c r="C67" s="21"/>
      <c r="D67" s="21"/>
      <c r="E67" s="21"/>
      <c r="F67" s="21"/>
      <c r="G67" s="21">
        <v>619.4</v>
      </c>
      <c r="H67" s="21">
        <v>623.5</v>
      </c>
      <c r="I67" s="21"/>
      <c r="J67" s="21"/>
      <c r="K67" s="21">
        <v>628.79999999999995</v>
      </c>
      <c r="L67" s="21"/>
      <c r="M67" s="21"/>
      <c r="N67" s="21"/>
      <c r="O67" s="21"/>
      <c r="P67" s="21">
        <v>623.20000000000005</v>
      </c>
      <c r="Q67" s="21">
        <v>625.9</v>
      </c>
      <c r="R67" s="21">
        <v>626.29999999999995</v>
      </c>
      <c r="S67" s="21">
        <v>624.79999999999995</v>
      </c>
      <c r="T67" s="21"/>
      <c r="U67" s="21"/>
      <c r="V67" s="21"/>
      <c r="W67" s="21" cm="1">
        <f t="array" ref="W67">AVERAGE((LARGE(C67:V67,{1,2,3,4,5})))</f>
        <v>625.86</v>
      </c>
      <c r="X67" s="24">
        <f>AVERAGE(C67:V67)</f>
        <v>624.55714285714294</v>
      </c>
    </row>
    <row r="68" spans="1:25" ht="18" customHeight="1" x14ac:dyDescent="0.45">
      <c r="A68" s="14" t="s">
        <v>33</v>
      </c>
      <c r="B68" s="14" t="s">
        <v>25</v>
      </c>
      <c r="C68" s="21"/>
      <c r="D68" s="21"/>
      <c r="E68" s="21"/>
      <c r="F68" s="21"/>
      <c r="G68" s="21">
        <v>625</v>
      </c>
      <c r="H68" s="21">
        <v>628.70000000000005</v>
      </c>
      <c r="I68" s="21"/>
      <c r="J68" s="21"/>
      <c r="K68" s="21">
        <v>621.70000000000005</v>
      </c>
      <c r="L68" s="21"/>
      <c r="M68" s="21"/>
      <c r="N68" s="21">
        <v>618.5</v>
      </c>
      <c r="O68" s="21"/>
      <c r="P68" s="21">
        <v>613.9</v>
      </c>
      <c r="Q68" s="21">
        <v>616.29999999999995</v>
      </c>
      <c r="R68" s="21"/>
      <c r="S68" s="21"/>
      <c r="T68" s="21"/>
      <c r="U68" s="21"/>
      <c r="V68" s="21"/>
      <c r="W68" s="21" cm="1">
        <f t="array" ref="W68">AVERAGE((LARGE(C68:V68,{1,2,3,4,5})))</f>
        <v>622.04</v>
      </c>
      <c r="X68" s="24">
        <f t="shared" si="4"/>
        <v>620.68333333333339</v>
      </c>
    </row>
    <row r="69" spans="1:25" ht="18" customHeight="1" x14ac:dyDescent="0.45">
      <c r="A69" s="14" t="s">
        <v>24</v>
      </c>
      <c r="B69" s="14" t="s">
        <v>23</v>
      </c>
      <c r="C69" s="21"/>
      <c r="D69" s="21"/>
      <c r="E69" s="21"/>
      <c r="F69" s="21"/>
      <c r="G69" s="21">
        <v>623.4</v>
      </c>
      <c r="H69" s="21">
        <v>619.1</v>
      </c>
      <c r="I69" s="21"/>
      <c r="J69" s="21"/>
      <c r="K69" s="21"/>
      <c r="L69" s="21"/>
      <c r="M69" s="21"/>
      <c r="N69" s="21">
        <v>616.70000000000005</v>
      </c>
      <c r="O69" s="21"/>
      <c r="P69" s="21">
        <v>616.79999999999995</v>
      </c>
      <c r="Q69" s="21">
        <v>613.9</v>
      </c>
      <c r="R69" s="21"/>
      <c r="S69" s="21"/>
      <c r="T69" s="21">
        <v>619.4</v>
      </c>
      <c r="U69" s="21">
        <v>623.79999999999995</v>
      </c>
      <c r="V69" s="21">
        <v>623.9</v>
      </c>
      <c r="W69" s="21" cm="1">
        <f t="array" ref="W69">AVERAGE((LARGE(C69:V69,{1,2,3,4,5})))</f>
        <v>621.91999999999996</v>
      </c>
      <c r="X69" s="24">
        <f>AVERAGE(C69:V69)</f>
        <v>619.625</v>
      </c>
    </row>
    <row r="70" spans="1:25" ht="18" customHeight="1" x14ac:dyDescent="0.45">
      <c r="A70" s="14" t="s">
        <v>12</v>
      </c>
      <c r="B70" s="14" t="s">
        <v>13</v>
      </c>
      <c r="C70" s="21">
        <v>623.5</v>
      </c>
      <c r="D70" s="21"/>
      <c r="E70" s="21">
        <v>624.9</v>
      </c>
      <c r="F70" s="21"/>
      <c r="G70" s="21"/>
      <c r="H70" s="21"/>
      <c r="I70" s="21"/>
      <c r="J70" s="21"/>
      <c r="K70" s="21">
        <v>621.79999999999995</v>
      </c>
      <c r="L70" s="21"/>
      <c r="M70" s="21"/>
      <c r="N70" s="21">
        <v>618.79999999999995</v>
      </c>
      <c r="O70" s="21"/>
      <c r="P70" s="21"/>
      <c r="Q70" s="21"/>
      <c r="R70" s="21"/>
      <c r="S70" s="21"/>
      <c r="T70" s="21">
        <v>614.79999999999995</v>
      </c>
      <c r="U70" s="21"/>
      <c r="V70" s="21"/>
      <c r="W70" s="21" cm="1">
        <f t="array" ref="W70">AVERAGE((LARGE(C70:V70,{1,2,3,4,5})))</f>
        <v>620.76</v>
      </c>
      <c r="X70" s="24">
        <f t="shared" si="4"/>
        <v>620.76</v>
      </c>
    </row>
    <row r="71" spans="1:25" ht="18" customHeight="1" x14ac:dyDescent="0.45">
      <c r="A71" s="14" t="s">
        <v>83</v>
      </c>
      <c r="B71" s="14" t="s">
        <v>82</v>
      </c>
      <c r="C71" s="21"/>
      <c r="D71" s="21">
        <v>609.79999999999995</v>
      </c>
      <c r="E71" s="33">
        <v>617.20000000000005</v>
      </c>
      <c r="F71" s="21">
        <v>603.1</v>
      </c>
      <c r="G71" s="21"/>
      <c r="H71" s="33"/>
      <c r="I71" s="33"/>
      <c r="J71" s="33"/>
      <c r="K71" s="33"/>
      <c r="L71" s="33"/>
      <c r="M71" s="33"/>
      <c r="N71" s="33"/>
      <c r="O71" s="33">
        <v>610.4</v>
      </c>
      <c r="P71" s="33">
        <v>616</v>
      </c>
      <c r="Q71" s="33">
        <v>612.29999999999995</v>
      </c>
      <c r="R71" s="33"/>
      <c r="S71" s="33"/>
      <c r="T71" s="33"/>
      <c r="U71" s="33">
        <v>622.70000000000005</v>
      </c>
      <c r="V71" s="33">
        <v>622.1</v>
      </c>
      <c r="W71" s="21" cm="1">
        <f t="array" ref="W71">AVERAGE((LARGE(C71:V71,{1,2,3,4,5})))</f>
        <v>618.06000000000006</v>
      </c>
      <c r="X71" s="24">
        <f>AVERAGE(C71:V71)</f>
        <v>614.20000000000005</v>
      </c>
    </row>
    <row r="72" spans="1:25" ht="18" customHeight="1" x14ac:dyDescent="0.45">
      <c r="A72" s="14" t="s">
        <v>55</v>
      </c>
      <c r="B72" s="14" t="s">
        <v>56</v>
      </c>
      <c r="C72" s="21"/>
      <c r="D72" s="21"/>
      <c r="E72" s="21"/>
      <c r="F72" s="21"/>
      <c r="G72" s="21"/>
      <c r="H72" s="21"/>
      <c r="I72" s="21"/>
      <c r="J72" s="21"/>
      <c r="K72" s="21"/>
      <c r="L72" s="21">
        <v>611.9</v>
      </c>
      <c r="M72" s="21">
        <v>617.70000000000005</v>
      </c>
      <c r="N72" s="21">
        <v>613.6</v>
      </c>
      <c r="O72" s="21"/>
      <c r="P72" s="21">
        <v>621</v>
      </c>
      <c r="Q72" s="21">
        <v>618.5</v>
      </c>
      <c r="R72" s="21"/>
      <c r="S72" s="21"/>
      <c r="T72" s="21"/>
      <c r="U72" s="21"/>
      <c r="V72" s="21"/>
      <c r="W72" s="21" cm="1">
        <f t="array" ref="W72">AVERAGE((LARGE(C72:V72,{1,2,3,4,5})))</f>
        <v>616.54000000000008</v>
      </c>
      <c r="X72" s="24">
        <f t="shared" si="4"/>
        <v>616.54</v>
      </c>
    </row>
    <row r="73" spans="1:25" ht="18" customHeight="1" x14ac:dyDescent="0.45">
      <c r="A73" s="14" t="s">
        <v>84</v>
      </c>
      <c r="B73" s="14" t="s">
        <v>85</v>
      </c>
      <c r="C73" s="21"/>
      <c r="D73" s="21">
        <v>606.70000000000005</v>
      </c>
      <c r="E73" s="21"/>
      <c r="F73" s="21"/>
      <c r="G73" s="21">
        <v>610.29999999999995</v>
      </c>
      <c r="H73" s="21">
        <v>607.1</v>
      </c>
      <c r="I73" s="21"/>
      <c r="J73" s="21"/>
      <c r="K73" s="21"/>
      <c r="L73" s="21"/>
      <c r="M73" s="21"/>
      <c r="N73" s="21"/>
      <c r="O73" s="21">
        <v>612.20000000000005</v>
      </c>
      <c r="P73" s="21">
        <v>606.9</v>
      </c>
      <c r="Q73" s="21">
        <v>607.9</v>
      </c>
      <c r="R73" s="21"/>
      <c r="S73" s="21"/>
      <c r="T73" s="21"/>
      <c r="U73" s="21">
        <v>601</v>
      </c>
      <c r="V73" s="21"/>
      <c r="W73" s="21" cm="1">
        <f t="array" ref="W73">AVERAGE((LARGE(C73:V73,{1,2,3,4,5})))</f>
        <v>608.88</v>
      </c>
      <c r="X73" s="24">
        <f t="shared" si="4"/>
        <v>607.44285714285718</v>
      </c>
    </row>
    <row r="74" spans="1:25" ht="18" customHeight="1" x14ac:dyDescent="0.45">
      <c r="A74" s="14" t="s">
        <v>112</v>
      </c>
      <c r="B74" s="14" t="s">
        <v>113</v>
      </c>
      <c r="C74" s="21"/>
      <c r="D74" s="21"/>
      <c r="E74" s="21"/>
      <c r="F74" s="21"/>
      <c r="G74" s="21">
        <v>610.70000000000005</v>
      </c>
      <c r="H74" s="21">
        <v>607.9</v>
      </c>
      <c r="I74" s="21"/>
      <c r="J74" s="21"/>
      <c r="K74" s="21"/>
      <c r="L74" s="21"/>
      <c r="M74" s="21"/>
      <c r="N74" s="21">
        <v>593.6</v>
      </c>
      <c r="O74" s="21"/>
      <c r="P74" s="21"/>
      <c r="Q74" s="21"/>
      <c r="R74" s="21"/>
      <c r="S74" s="21"/>
      <c r="T74" s="21"/>
      <c r="U74" s="21">
        <v>605.1</v>
      </c>
      <c r="V74" s="21">
        <v>606.4</v>
      </c>
      <c r="W74" s="21" cm="1">
        <f t="array" ref="W74">AVERAGE((LARGE(C74:V74,{1,2,3,4,5})))</f>
        <v>604.74</v>
      </c>
      <c r="X74" s="24">
        <f>AVERAGE(C74:V74)</f>
        <v>604.74</v>
      </c>
    </row>
    <row r="75" spans="1:25" ht="18" customHeight="1" x14ac:dyDescent="0.45">
      <c r="A75" s="14" t="s">
        <v>155</v>
      </c>
      <c r="B75" s="14" t="s">
        <v>156</v>
      </c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>
        <v>566.9</v>
      </c>
      <c r="Q75" s="21">
        <v>573.29999999999995</v>
      </c>
      <c r="R75" s="21"/>
      <c r="S75" s="21"/>
      <c r="T75" s="21">
        <v>602.29999999999995</v>
      </c>
      <c r="U75" s="21">
        <v>606.1</v>
      </c>
      <c r="V75" s="21">
        <v>613.29999999999995</v>
      </c>
      <c r="W75" s="21" cm="1">
        <f t="array" ref="W75">AVERAGE((LARGE(C75:V75,{1,2,3,4,5})))</f>
        <v>592.38</v>
      </c>
      <c r="X75" s="24">
        <f>AVERAGE(C75:V75)</f>
        <v>592.37999999999988</v>
      </c>
      <c r="Y75" s="22"/>
    </row>
    <row r="76" spans="1:25" ht="18" customHeight="1" x14ac:dyDescent="0.45">
      <c r="A76" s="14" t="s">
        <v>171</v>
      </c>
      <c r="B76" s="14" t="s">
        <v>167</v>
      </c>
      <c r="C76" s="21"/>
      <c r="D76" s="21"/>
      <c r="E76" s="33"/>
      <c r="F76" s="21"/>
      <c r="G76" s="21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>
        <v>625.1</v>
      </c>
      <c r="V76" s="33">
        <v>621.29999999999995</v>
      </c>
      <c r="W76" s="24" t="e" cm="1">
        <f t="array" ref="W76">AVERAGE((LARGE(C76:V76,{1,2,3,4,5})))</f>
        <v>#NUM!</v>
      </c>
      <c r="X76" s="33">
        <f>AVERAGE(C76:V76)</f>
        <v>623.20000000000005</v>
      </c>
    </row>
    <row r="77" spans="1:25" ht="18" customHeight="1" x14ac:dyDescent="0.45">
      <c r="A77" s="14" t="s">
        <v>19</v>
      </c>
      <c r="B77" s="14" t="s">
        <v>20</v>
      </c>
      <c r="C77" s="21"/>
      <c r="D77" s="21"/>
      <c r="E77" s="21"/>
      <c r="F77" s="21"/>
      <c r="G77" s="21">
        <v>622.4</v>
      </c>
      <c r="H77" s="21">
        <v>622.4</v>
      </c>
      <c r="I77" s="21"/>
      <c r="J77" s="21"/>
      <c r="K77" s="21"/>
      <c r="L77" s="21"/>
      <c r="M77" s="21"/>
      <c r="N77" s="21">
        <v>615.9</v>
      </c>
      <c r="O77" s="21"/>
      <c r="P77" s="21"/>
      <c r="Q77" s="21"/>
      <c r="R77" s="21"/>
      <c r="S77" s="21"/>
      <c r="T77" s="21"/>
      <c r="U77" s="21"/>
      <c r="V77" s="21"/>
      <c r="W77" s="24" t="e" cm="1">
        <f t="array" ref="W77">AVERAGE((LARGE(C77:V77,{1,2,3,4,5})))</f>
        <v>#NUM!</v>
      </c>
      <c r="X77" s="33">
        <f t="shared" si="4"/>
        <v>620.23333333333323</v>
      </c>
    </row>
    <row r="78" spans="1:25" ht="18" customHeight="1" x14ac:dyDescent="0.45">
      <c r="A78" s="14" t="s">
        <v>10</v>
      </c>
      <c r="B78" s="14" t="s">
        <v>136</v>
      </c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>
        <v>623.9</v>
      </c>
      <c r="O78" s="21"/>
      <c r="P78" s="21">
        <v>615.6</v>
      </c>
      <c r="Q78" s="21">
        <v>614.9</v>
      </c>
      <c r="R78" s="21"/>
      <c r="S78" s="21"/>
      <c r="T78" s="21"/>
      <c r="U78" s="21"/>
      <c r="V78" s="21"/>
      <c r="W78" s="24" t="e" cm="1">
        <f t="array" ref="W78">AVERAGE((LARGE(C78:V78,{1,2,3,4,5})))</f>
        <v>#NUM!</v>
      </c>
      <c r="X78" s="33">
        <f t="shared" si="4"/>
        <v>618.13333333333333</v>
      </c>
    </row>
    <row r="79" spans="1:25" ht="18" customHeight="1" x14ac:dyDescent="0.45">
      <c r="A79" s="14" t="s">
        <v>33</v>
      </c>
      <c r="B79" s="14" t="s">
        <v>25</v>
      </c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>
        <v>602.20000000000005</v>
      </c>
      <c r="U79" s="21">
        <v>620.9</v>
      </c>
      <c r="V79" s="21">
        <v>622.1</v>
      </c>
      <c r="W79" s="24" t="e" cm="1">
        <f t="array" ref="W79">AVERAGE((LARGE(C79:V79,{1,2,3,4,5})))</f>
        <v>#NUM!</v>
      </c>
      <c r="X79" s="33">
        <f>AVERAGE(C79:V79)</f>
        <v>615.06666666666661</v>
      </c>
    </row>
    <row r="80" spans="1:25" ht="18" customHeight="1" x14ac:dyDescent="0.45">
      <c r="A80" s="14" t="s">
        <v>45</v>
      </c>
      <c r="B80" s="14" t="s">
        <v>22</v>
      </c>
      <c r="C80" s="21"/>
      <c r="D80" s="21"/>
      <c r="E80" s="21"/>
      <c r="F80" s="21"/>
      <c r="G80" s="21">
        <v>617.5</v>
      </c>
      <c r="H80" s="21">
        <v>603</v>
      </c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>
        <v>611.9</v>
      </c>
      <c r="V80" s="21"/>
      <c r="W80" s="24" t="e" cm="1">
        <f t="array" ref="W80">AVERAGE((LARGE(C80:V80,{1,2,3,4,5})))</f>
        <v>#NUM!</v>
      </c>
      <c r="X80" s="33">
        <f t="shared" si="4"/>
        <v>610.80000000000007</v>
      </c>
    </row>
    <row r="81" spans="1:24" ht="18" customHeight="1" x14ac:dyDescent="0.45">
      <c r="A81" s="14" t="s">
        <v>131</v>
      </c>
      <c r="B81" s="14" t="s">
        <v>132</v>
      </c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>
        <v>608.9</v>
      </c>
      <c r="O81" s="21"/>
      <c r="P81" s="21"/>
      <c r="Q81" s="21"/>
      <c r="R81" s="21"/>
      <c r="S81" s="21"/>
      <c r="T81" s="21"/>
      <c r="U81" s="21"/>
      <c r="V81" s="21"/>
      <c r="W81" s="24" t="e" cm="1">
        <f t="array" ref="W81">AVERAGE((LARGE(C81:V81,{1,2,3,4,5})))</f>
        <v>#NUM!</v>
      </c>
      <c r="X81" s="33">
        <f t="shared" si="4"/>
        <v>608.9</v>
      </c>
    </row>
    <row r="82" spans="1:24" ht="18" customHeight="1" x14ac:dyDescent="0.45">
      <c r="A82" s="14" t="s">
        <v>123</v>
      </c>
      <c r="B82" s="14" t="s">
        <v>122</v>
      </c>
      <c r="C82" s="21"/>
      <c r="D82" s="21"/>
      <c r="E82" s="21"/>
      <c r="F82" s="21"/>
      <c r="G82" s="21"/>
      <c r="H82" s="21"/>
      <c r="I82" s="21"/>
      <c r="J82" s="21"/>
      <c r="K82" s="21">
        <v>603.20000000000005</v>
      </c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4" t="e" cm="1">
        <f t="array" ref="W82">AVERAGE((LARGE(C82:V82,{1,2,3,4,5})))</f>
        <v>#NUM!</v>
      </c>
      <c r="X82" s="33">
        <f t="shared" si="4"/>
        <v>603.20000000000005</v>
      </c>
    </row>
    <row r="83" spans="1:24" ht="18" customHeight="1" x14ac:dyDescent="0.45">
      <c r="A83" s="14" t="s">
        <v>140</v>
      </c>
      <c r="B83" s="14" t="s">
        <v>141</v>
      </c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>
        <v>601.29999999999995</v>
      </c>
      <c r="P83" s="21"/>
      <c r="Q83" s="21"/>
      <c r="R83" s="21"/>
      <c r="S83" s="21"/>
      <c r="T83" s="21"/>
      <c r="U83" s="21"/>
      <c r="V83" s="21"/>
      <c r="W83" s="24" t="e" cm="1">
        <f t="array" ref="W83">AVERAGE((LARGE(C83:V83,{1,2,3,4,5})))</f>
        <v>#NUM!</v>
      </c>
      <c r="X83" s="33">
        <f t="shared" si="4"/>
        <v>601.29999999999995</v>
      </c>
    </row>
    <row r="84" spans="1:24" ht="18" customHeight="1" x14ac:dyDescent="0.45">
      <c r="A84" s="14" t="s">
        <v>133</v>
      </c>
      <c r="B84" s="14" t="s">
        <v>134</v>
      </c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>
        <v>594.20000000000005</v>
      </c>
      <c r="O84" s="21"/>
      <c r="P84" s="21">
        <v>601.4</v>
      </c>
      <c r="Q84" s="21">
        <v>598.79999999999995</v>
      </c>
      <c r="R84" s="21"/>
      <c r="S84" s="21"/>
      <c r="T84" s="21"/>
      <c r="U84" s="21"/>
      <c r="V84" s="21"/>
      <c r="W84" s="24" t="e" cm="1">
        <f t="array" ref="W84">AVERAGE((LARGE(C84:V84,{1,2,3,4,5})))</f>
        <v>#NUM!</v>
      </c>
      <c r="X84" s="33">
        <f t="shared" si="4"/>
        <v>598.13333333333333</v>
      </c>
    </row>
    <row r="85" spans="1:24" ht="18" customHeight="1" x14ac:dyDescent="0.45">
      <c r="A85" s="14" t="s">
        <v>129</v>
      </c>
      <c r="B85" s="14" t="s">
        <v>130</v>
      </c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>
        <v>593.5</v>
      </c>
      <c r="O85" s="21"/>
      <c r="P85" s="21"/>
      <c r="Q85" s="21"/>
      <c r="R85" s="21"/>
      <c r="S85" s="21"/>
      <c r="T85" s="21"/>
      <c r="U85" s="21"/>
      <c r="V85" s="21"/>
      <c r="W85" s="24" t="e" cm="1">
        <f t="array" ref="W85">AVERAGE((LARGE(C85:V85,{1,2,3,4,5})))</f>
        <v>#NUM!</v>
      </c>
      <c r="X85" s="33">
        <f t="shared" si="4"/>
        <v>593.5</v>
      </c>
    </row>
    <row r="86" spans="1:24" ht="18" customHeight="1" x14ac:dyDescent="0.45">
      <c r="A86" s="14" t="s">
        <v>114</v>
      </c>
      <c r="B86" s="14" t="s">
        <v>115</v>
      </c>
      <c r="C86" s="21"/>
      <c r="D86" s="21"/>
      <c r="E86" s="21"/>
      <c r="F86" s="21"/>
      <c r="G86" s="21">
        <v>588.9</v>
      </c>
      <c r="H86" s="21">
        <v>595</v>
      </c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4" t="e" cm="1">
        <f t="array" ref="W86">AVERAGE((LARGE(C86:V86,{1,2,3,4,5})))</f>
        <v>#NUM!</v>
      </c>
      <c r="X86" s="33">
        <f t="shared" si="4"/>
        <v>591.95000000000005</v>
      </c>
    </row>
    <row r="87" spans="1:24" ht="18" customHeight="1" x14ac:dyDescent="0.45">
      <c r="A87" s="14" t="s">
        <v>116</v>
      </c>
      <c r="B87" s="14" t="s">
        <v>117</v>
      </c>
      <c r="C87" s="21"/>
      <c r="D87" s="21"/>
      <c r="E87" s="21"/>
      <c r="F87" s="21"/>
      <c r="G87" s="21">
        <v>571.9</v>
      </c>
      <c r="H87" s="21">
        <v>581</v>
      </c>
      <c r="I87" s="21"/>
      <c r="J87" s="21"/>
      <c r="K87" s="21"/>
      <c r="L87" s="21"/>
      <c r="M87" s="21"/>
      <c r="N87" s="21">
        <v>583.79999999999995</v>
      </c>
      <c r="O87" s="21"/>
      <c r="P87" s="21"/>
      <c r="Q87" s="21"/>
      <c r="R87" s="21"/>
      <c r="S87" s="21"/>
      <c r="T87" s="21"/>
      <c r="U87" s="21"/>
      <c r="V87" s="21"/>
      <c r="W87" s="24" t="e" cm="1">
        <f t="array" ref="W87">AVERAGE((LARGE(C87:V87,{1,2,3,4,5})))</f>
        <v>#NUM!</v>
      </c>
      <c r="X87" s="33">
        <f t="shared" si="4"/>
        <v>578.9</v>
      </c>
    </row>
    <row r="88" spans="1:24" ht="18" customHeight="1" x14ac:dyDescent="0.45">
      <c r="A88" s="14" t="s">
        <v>131</v>
      </c>
      <c r="B88" s="14" t="s">
        <v>135</v>
      </c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>
        <v>571.1</v>
      </c>
      <c r="O88" s="21"/>
      <c r="P88" s="21"/>
      <c r="Q88" s="21"/>
      <c r="R88" s="21"/>
      <c r="S88" s="21"/>
      <c r="T88" s="21"/>
      <c r="U88" s="21"/>
      <c r="V88" s="21"/>
      <c r="W88" s="24" t="e" cm="1">
        <f t="array" ref="W88">AVERAGE((LARGE(C88:V88,{1,2,3,4,5})))</f>
        <v>#NUM!</v>
      </c>
      <c r="X88" s="33">
        <f t="shared" si="4"/>
        <v>571.1</v>
      </c>
    </row>
    <row r="91" spans="1:24" ht="18" customHeight="1" x14ac:dyDescent="0.45">
      <c r="A91" s="6"/>
      <c r="B91" s="6"/>
      <c r="C91" s="8"/>
      <c r="D91" s="8"/>
      <c r="E91" s="8"/>
      <c r="F91" s="7"/>
      <c r="G91" s="8"/>
      <c r="H91" s="8"/>
      <c r="K91" s="3"/>
    </row>
    <row r="92" spans="1:24" ht="18" customHeight="1" x14ac:dyDescent="0.45">
      <c r="A92" s="6" t="s">
        <v>146</v>
      </c>
      <c r="B92" s="6"/>
      <c r="C92" s="8"/>
      <c r="D92" s="8"/>
      <c r="E92" s="8"/>
      <c r="F92" s="7"/>
      <c r="G92" s="11"/>
      <c r="H92" s="11"/>
      <c r="K92" s="3"/>
    </row>
    <row r="93" spans="1:24" ht="18" customHeight="1" x14ac:dyDescent="0.45">
      <c r="A93" s="12" t="s">
        <v>0</v>
      </c>
      <c r="B93" s="12"/>
      <c r="C93" s="41" t="s">
        <v>66</v>
      </c>
      <c r="D93" s="41" t="s">
        <v>48</v>
      </c>
      <c r="E93" s="41" t="s">
        <v>91</v>
      </c>
      <c r="F93" s="41" t="s">
        <v>91</v>
      </c>
      <c r="G93" s="54" t="s">
        <v>120</v>
      </c>
      <c r="H93" s="41" t="s">
        <v>35</v>
      </c>
      <c r="I93" s="54" t="s">
        <v>58</v>
      </c>
      <c r="J93" s="54" t="s">
        <v>58</v>
      </c>
      <c r="K93" s="54" t="s">
        <v>126</v>
      </c>
      <c r="L93" s="54" t="s">
        <v>137</v>
      </c>
      <c r="M93" s="30" t="s">
        <v>61</v>
      </c>
      <c r="N93" s="30" t="s">
        <v>61</v>
      </c>
      <c r="O93" s="41" t="s">
        <v>65</v>
      </c>
      <c r="P93" s="30" t="s">
        <v>160</v>
      </c>
      <c r="Q93" s="30" t="s">
        <v>159</v>
      </c>
      <c r="R93" s="19" t="s">
        <v>28</v>
      </c>
      <c r="S93" s="28" t="s">
        <v>29</v>
      </c>
      <c r="T93" s="53" t="s">
        <v>100</v>
      </c>
    </row>
    <row r="94" spans="1:24" ht="18" customHeight="1" x14ac:dyDescent="0.45">
      <c r="A94" s="14" t="s">
        <v>14</v>
      </c>
      <c r="B94" s="14" t="s">
        <v>68</v>
      </c>
      <c r="C94" s="21">
        <v>620.9</v>
      </c>
      <c r="D94" s="21"/>
      <c r="E94" s="21"/>
      <c r="F94" s="21"/>
      <c r="G94" s="21"/>
      <c r="H94" s="21">
        <v>632.5</v>
      </c>
      <c r="I94" s="21"/>
      <c r="J94" s="21"/>
      <c r="K94" s="21">
        <v>621.5</v>
      </c>
      <c r="L94" s="21">
        <v>617.79999999999995</v>
      </c>
      <c r="M94" s="21">
        <v>625.4</v>
      </c>
      <c r="N94" s="21">
        <v>622.70000000000005</v>
      </c>
      <c r="O94" s="21">
        <v>604</v>
      </c>
      <c r="P94" s="21"/>
      <c r="Q94" s="21"/>
      <c r="R94" s="33" cm="1">
        <f t="array" ref="R94">AVERAGE((LARGE(C94:Q94,{1,2,3,4,5})))</f>
        <v>624.60000000000014</v>
      </c>
      <c r="S94" s="24">
        <f t="shared" ref="S94:S100" si="5">AVERAGE(C94:Q94)</f>
        <v>620.68571428571431</v>
      </c>
      <c r="T94" s="47"/>
    </row>
    <row r="95" spans="1:24" ht="18" customHeight="1" x14ac:dyDescent="0.45">
      <c r="A95" s="14" t="s">
        <v>26</v>
      </c>
      <c r="B95" s="14" t="s">
        <v>27</v>
      </c>
      <c r="C95" s="21"/>
      <c r="D95" s="21"/>
      <c r="E95" s="21">
        <v>620.4</v>
      </c>
      <c r="F95" s="21">
        <v>620.70000000000005</v>
      </c>
      <c r="G95" s="21"/>
      <c r="H95" s="21">
        <v>620.20000000000005</v>
      </c>
      <c r="I95" s="21">
        <v>621.70000000000005</v>
      </c>
      <c r="J95" s="21">
        <v>623.4</v>
      </c>
      <c r="K95" s="21"/>
      <c r="L95" s="21">
        <v>624.1</v>
      </c>
      <c r="M95" s="21">
        <v>614.9</v>
      </c>
      <c r="N95" s="21">
        <v>619.4</v>
      </c>
      <c r="O95" s="21">
        <v>624.20000000000005</v>
      </c>
      <c r="P95" s="21">
        <v>622.6</v>
      </c>
      <c r="Q95" s="21">
        <v>625.79999999999995</v>
      </c>
      <c r="R95" s="33" cm="1">
        <f t="array" ref="R95">AVERAGE((LARGE(C95:Q95,{1,2,3,4,5})))</f>
        <v>624.02</v>
      </c>
      <c r="S95" s="24">
        <f t="shared" si="5"/>
        <v>621.58181818181811</v>
      </c>
    </row>
    <row r="96" spans="1:24" ht="18" customHeight="1" x14ac:dyDescent="0.45">
      <c r="A96" s="14" t="s">
        <v>36</v>
      </c>
      <c r="B96" s="14" t="s">
        <v>37</v>
      </c>
      <c r="C96" s="21"/>
      <c r="D96" s="21"/>
      <c r="E96" s="21">
        <v>616.70000000000005</v>
      </c>
      <c r="F96" s="21">
        <v>610.20000000000005</v>
      </c>
      <c r="G96" s="21"/>
      <c r="H96" s="21"/>
      <c r="I96" s="21">
        <v>619.6</v>
      </c>
      <c r="J96" s="21">
        <v>615.6</v>
      </c>
      <c r="K96" s="21"/>
      <c r="L96" s="21"/>
      <c r="M96" s="21">
        <v>621.79999999999995</v>
      </c>
      <c r="N96" s="21">
        <v>622</v>
      </c>
      <c r="O96" s="21">
        <v>621.29999999999995</v>
      </c>
      <c r="P96" s="21"/>
      <c r="Q96" s="21"/>
      <c r="R96" s="33" cm="1">
        <f t="array" ref="R96">AVERAGE((LARGE(C96:Q96,{1,2,3,4,5})))</f>
        <v>620.28</v>
      </c>
      <c r="S96" s="24">
        <f t="shared" si="5"/>
        <v>618.17142857142858</v>
      </c>
    </row>
    <row r="97" spans="1:24" ht="18" customHeight="1" x14ac:dyDescent="0.45">
      <c r="A97" s="14" t="s">
        <v>62</v>
      </c>
      <c r="B97" s="14" t="s">
        <v>63</v>
      </c>
      <c r="C97" s="21"/>
      <c r="D97" s="21">
        <v>603.29999999999995</v>
      </c>
      <c r="E97" s="21">
        <v>619.4</v>
      </c>
      <c r="F97" s="21">
        <v>610.6</v>
      </c>
      <c r="G97" s="21">
        <v>615.1</v>
      </c>
      <c r="H97" s="21">
        <v>599.4</v>
      </c>
      <c r="I97" s="21"/>
      <c r="J97" s="21"/>
      <c r="K97" s="21"/>
      <c r="L97" s="21"/>
      <c r="M97" s="21">
        <v>602.20000000000005</v>
      </c>
      <c r="N97" s="21">
        <v>613.5</v>
      </c>
      <c r="O97" s="21"/>
      <c r="P97" s="21"/>
      <c r="Q97" s="21"/>
      <c r="R97" s="33" cm="1">
        <f t="array" ref="R97">AVERAGE((LARGE(C97:Q97,{1,2,3,4,5})))</f>
        <v>612.37999999999988</v>
      </c>
      <c r="S97" s="24">
        <f t="shared" si="5"/>
        <v>609.07142857142856</v>
      </c>
      <c r="T97" s="47"/>
    </row>
    <row r="98" spans="1:24" ht="18" customHeight="1" x14ac:dyDescent="0.45">
      <c r="A98" s="14" t="s">
        <v>110</v>
      </c>
      <c r="B98" s="14" t="s">
        <v>111</v>
      </c>
      <c r="C98" s="21"/>
      <c r="D98" s="21"/>
      <c r="E98" s="21">
        <v>597.70000000000005</v>
      </c>
      <c r="F98" s="21">
        <v>597.29999999999995</v>
      </c>
      <c r="G98" s="21"/>
      <c r="H98" s="21"/>
      <c r="I98" s="21">
        <v>600.4</v>
      </c>
      <c r="J98" s="21">
        <v>615.4</v>
      </c>
      <c r="K98" s="21"/>
      <c r="L98" s="21"/>
      <c r="M98" s="21"/>
      <c r="N98" s="21">
        <v>602.4</v>
      </c>
      <c r="O98" s="21"/>
      <c r="P98" s="21"/>
      <c r="Q98" s="21"/>
      <c r="R98" s="33" cm="1">
        <f t="array" ref="R98">AVERAGE((LARGE(C98:Q98,{1,2,3,4,5})))</f>
        <v>602.64</v>
      </c>
      <c r="S98" s="24">
        <f t="shared" si="5"/>
        <v>602.6400000000001</v>
      </c>
    </row>
    <row r="99" spans="1:24" ht="18" customHeight="1" x14ac:dyDescent="0.45">
      <c r="A99" s="14" t="s">
        <v>3</v>
      </c>
      <c r="B99" s="14" t="s">
        <v>4</v>
      </c>
      <c r="C99" s="33"/>
      <c r="D99" s="33"/>
      <c r="E99" s="33">
        <v>621.70000000000005</v>
      </c>
      <c r="F99" s="33">
        <v>616.29999999999995</v>
      </c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24" t="e" cm="1">
        <f t="array" ref="R99">AVERAGE((LARGE(C99:Q99,{1,2,3,4,5})))</f>
        <v>#NUM!</v>
      </c>
      <c r="S99" s="33">
        <f t="shared" si="5"/>
        <v>619</v>
      </c>
      <c r="T99" s="47"/>
    </row>
    <row r="100" spans="1:24" ht="18" customHeight="1" x14ac:dyDescent="0.45">
      <c r="A100" s="14" t="s">
        <v>129</v>
      </c>
      <c r="B100" s="14" t="s">
        <v>130</v>
      </c>
      <c r="C100" s="21"/>
      <c r="D100" s="21"/>
      <c r="E100" s="21"/>
      <c r="F100" s="21"/>
      <c r="G100" s="21"/>
      <c r="H100" s="21"/>
      <c r="I100" s="21"/>
      <c r="J100" s="21"/>
      <c r="K100" s="21">
        <v>593.5</v>
      </c>
      <c r="L100" s="21"/>
      <c r="M100" s="21"/>
      <c r="N100" s="21"/>
      <c r="O100" s="21"/>
      <c r="P100" s="21"/>
      <c r="Q100" s="21"/>
      <c r="R100" s="24" t="e" cm="1">
        <f t="array" ref="R100">AVERAGE((LARGE(C100:Q100,{1,2,3,4,5})))</f>
        <v>#NUM!</v>
      </c>
      <c r="S100" s="33">
        <f t="shared" si="5"/>
        <v>593.5</v>
      </c>
    </row>
    <row r="101" spans="1:24" ht="18" customHeight="1" x14ac:dyDescent="0.45">
      <c r="A101" s="9"/>
      <c r="B101" s="9"/>
      <c r="C101" s="11"/>
      <c r="D101" s="11"/>
      <c r="E101" s="11"/>
      <c r="F101" s="10"/>
      <c r="G101" s="10"/>
      <c r="H101" s="11"/>
      <c r="K101" s="3"/>
    </row>
    <row r="102" spans="1:24" ht="18" customHeight="1" x14ac:dyDescent="0.45">
      <c r="A102" s="6" t="s">
        <v>147</v>
      </c>
      <c r="B102" s="6"/>
      <c r="C102" s="8"/>
      <c r="D102" s="8"/>
      <c r="E102" s="8"/>
      <c r="F102" s="7"/>
      <c r="G102" s="11"/>
      <c r="H102" s="11"/>
      <c r="K102" s="3"/>
    </row>
    <row r="103" spans="1:24" ht="18" customHeight="1" x14ac:dyDescent="0.45">
      <c r="A103" s="12" t="s">
        <v>0</v>
      </c>
      <c r="B103" s="12"/>
      <c r="C103" s="30" t="s">
        <v>66</v>
      </c>
      <c r="D103" s="30" t="s">
        <v>71</v>
      </c>
      <c r="E103" s="30" t="s">
        <v>79</v>
      </c>
      <c r="F103" s="30" t="s">
        <v>91</v>
      </c>
      <c r="G103" s="30" t="s">
        <v>91</v>
      </c>
      <c r="H103" s="42" t="s">
        <v>120</v>
      </c>
      <c r="I103" s="42" t="s">
        <v>120</v>
      </c>
      <c r="J103" s="30" t="s">
        <v>35</v>
      </c>
      <c r="K103" s="42" t="s">
        <v>58</v>
      </c>
      <c r="L103" s="42" t="s">
        <v>58</v>
      </c>
      <c r="M103" s="42" t="s">
        <v>126</v>
      </c>
      <c r="N103" s="42" t="s">
        <v>137</v>
      </c>
      <c r="O103" s="30" t="s">
        <v>61</v>
      </c>
      <c r="P103" s="30" t="s">
        <v>61</v>
      </c>
      <c r="Q103" s="42" t="s">
        <v>164</v>
      </c>
      <c r="R103" s="42" t="s">
        <v>164</v>
      </c>
      <c r="S103" s="30" t="s">
        <v>65</v>
      </c>
      <c r="T103" s="30" t="s">
        <v>160</v>
      </c>
      <c r="U103" s="30" t="s">
        <v>159</v>
      </c>
      <c r="V103" s="19" t="s">
        <v>28</v>
      </c>
      <c r="W103" s="28" t="s">
        <v>29</v>
      </c>
      <c r="X103" s="52" t="s">
        <v>101</v>
      </c>
    </row>
    <row r="104" spans="1:24" ht="18" customHeight="1" x14ac:dyDescent="0.45">
      <c r="A104" s="14" t="s">
        <v>26</v>
      </c>
      <c r="B104" s="14" t="s">
        <v>69</v>
      </c>
      <c r="C104" s="33"/>
      <c r="D104" s="33"/>
      <c r="E104" s="33"/>
      <c r="F104" s="33">
        <v>629.1</v>
      </c>
      <c r="G104" s="33">
        <v>629.20000000000005</v>
      </c>
      <c r="H104" s="33"/>
      <c r="I104" s="33"/>
      <c r="J104" s="33"/>
      <c r="K104" s="33">
        <v>634</v>
      </c>
      <c r="L104" s="33">
        <v>629.20000000000005</v>
      </c>
      <c r="M104" s="33"/>
      <c r="N104" s="33">
        <v>630.29999999999995</v>
      </c>
      <c r="O104" s="33">
        <v>628.4</v>
      </c>
      <c r="P104" s="33">
        <v>628.79999999999995</v>
      </c>
      <c r="Q104" s="33">
        <v>630.6</v>
      </c>
      <c r="R104" s="33">
        <v>632.79999999999995</v>
      </c>
      <c r="S104" s="33">
        <v>632.29999999999995</v>
      </c>
      <c r="T104" s="33">
        <v>630.1</v>
      </c>
      <c r="U104" s="33">
        <v>629</v>
      </c>
      <c r="V104" s="21" cm="1">
        <f t="array" ref="V104">AVERAGE((LARGE(C104:U104,{1,2,3,4,5})))</f>
        <v>632</v>
      </c>
      <c r="W104" s="46">
        <f>AVERAGE(C104:U104)</f>
        <v>630.31666666666672</v>
      </c>
    </row>
    <row r="105" spans="1:24" ht="18" customHeight="1" x14ac:dyDescent="0.45">
      <c r="A105" s="14" t="s">
        <v>14</v>
      </c>
      <c r="B105" s="14" t="s">
        <v>68</v>
      </c>
      <c r="C105" s="33">
        <v>630.1</v>
      </c>
      <c r="D105" s="33"/>
      <c r="E105" s="33"/>
      <c r="F105" s="33">
        <v>632.6</v>
      </c>
      <c r="G105" s="33">
        <v>630.6</v>
      </c>
      <c r="H105" s="33"/>
      <c r="I105" s="33"/>
      <c r="J105" s="33">
        <v>633.20000000000005</v>
      </c>
      <c r="K105" s="33"/>
      <c r="L105" s="33"/>
      <c r="M105" s="33">
        <v>628.79999999999995</v>
      </c>
      <c r="N105" s="33">
        <v>630.4</v>
      </c>
      <c r="O105" s="33">
        <v>626.20000000000005</v>
      </c>
      <c r="P105" s="33">
        <v>621.9</v>
      </c>
      <c r="Q105" s="33"/>
      <c r="R105" s="33"/>
      <c r="S105" s="33">
        <v>622.1</v>
      </c>
      <c r="T105" s="33"/>
      <c r="U105" s="33"/>
      <c r="V105" s="33" cm="1">
        <f t="array" ref="V105">AVERAGE((LARGE(C105:U105,{1,2,3,4,5})))</f>
        <v>631.38</v>
      </c>
      <c r="W105" s="46">
        <f t="shared" ref="W105:W114" si="6">AVERAGE(C105:U105)</f>
        <v>628.43333333333339</v>
      </c>
      <c r="X105" s="47"/>
    </row>
    <row r="106" spans="1:24" ht="18" customHeight="1" x14ac:dyDescent="0.45">
      <c r="A106" s="14" t="s">
        <v>36</v>
      </c>
      <c r="B106" s="14" t="s">
        <v>37</v>
      </c>
      <c r="C106" s="33"/>
      <c r="D106" s="33"/>
      <c r="E106" s="33"/>
      <c r="F106" s="33">
        <v>629.9</v>
      </c>
      <c r="G106" s="33">
        <v>629.29999999999995</v>
      </c>
      <c r="H106" s="33"/>
      <c r="I106" s="33"/>
      <c r="J106" s="33"/>
      <c r="K106" s="33">
        <v>635</v>
      </c>
      <c r="L106" s="33">
        <v>630.20000000000005</v>
      </c>
      <c r="M106" s="33"/>
      <c r="N106" s="33"/>
      <c r="O106" s="33">
        <v>630.1</v>
      </c>
      <c r="P106" s="33">
        <v>629.20000000000005</v>
      </c>
      <c r="Q106" s="33"/>
      <c r="R106" s="33"/>
      <c r="S106" s="33">
        <v>629</v>
      </c>
      <c r="T106" s="33"/>
      <c r="U106" s="33"/>
      <c r="V106" s="33" cm="1">
        <f t="array" ref="V106">AVERAGE((LARGE(C106:U106,{1,2,3,4,5})))</f>
        <v>630.9</v>
      </c>
      <c r="W106" s="24">
        <f t="shared" si="6"/>
        <v>630.38571428571424</v>
      </c>
    </row>
    <row r="107" spans="1:24" ht="18" customHeight="1" x14ac:dyDescent="0.45">
      <c r="A107" s="14" t="s">
        <v>64</v>
      </c>
      <c r="B107" s="14" t="s">
        <v>63</v>
      </c>
      <c r="C107" s="33"/>
      <c r="D107" s="33">
        <v>618.1</v>
      </c>
      <c r="E107" s="33"/>
      <c r="F107" s="33">
        <v>620.79999999999995</v>
      </c>
      <c r="G107" s="33">
        <v>617.6</v>
      </c>
      <c r="H107" s="33">
        <v>627.20000000000005</v>
      </c>
      <c r="I107" s="33">
        <v>621.1</v>
      </c>
      <c r="J107" s="33">
        <v>625.4</v>
      </c>
      <c r="K107" s="33"/>
      <c r="L107" s="33"/>
      <c r="M107" s="33">
        <v>621.6</v>
      </c>
      <c r="N107" s="33"/>
      <c r="O107" s="33">
        <v>626.4</v>
      </c>
      <c r="P107" s="33">
        <v>618.5</v>
      </c>
      <c r="Q107" s="33"/>
      <c r="R107" s="33"/>
      <c r="S107" s="33">
        <v>623</v>
      </c>
      <c r="T107" s="33"/>
      <c r="U107" s="33"/>
      <c r="V107" s="33" cm="1">
        <f t="array" ref="V107">AVERAGE((LARGE(C107:U107,{1,2,3,4,5})))</f>
        <v>624.72</v>
      </c>
      <c r="W107" s="24">
        <f t="shared" si="6"/>
        <v>621.97</v>
      </c>
    </row>
    <row r="108" spans="1:24" ht="18" customHeight="1" x14ac:dyDescent="0.45">
      <c r="A108" s="14" t="s">
        <v>86</v>
      </c>
      <c r="B108" s="14" t="s">
        <v>87</v>
      </c>
      <c r="C108" s="33"/>
      <c r="D108" s="33">
        <v>612.6</v>
      </c>
      <c r="E108" s="33">
        <v>608.79999999999995</v>
      </c>
      <c r="F108" s="33">
        <v>610.29999999999995</v>
      </c>
      <c r="G108" s="33">
        <v>612.5</v>
      </c>
      <c r="H108" s="33"/>
      <c r="I108" s="33"/>
      <c r="J108" s="33"/>
      <c r="K108" s="33"/>
      <c r="L108" s="33"/>
      <c r="M108" s="33">
        <v>615</v>
      </c>
      <c r="N108" s="33"/>
      <c r="O108" s="33">
        <v>612.6</v>
      </c>
      <c r="P108" s="33">
        <v>614.70000000000005</v>
      </c>
      <c r="Q108" s="33"/>
      <c r="R108" s="33"/>
      <c r="S108" s="33"/>
      <c r="T108" s="33"/>
      <c r="U108" s="33"/>
      <c r="V108" s="33" cm="1">
        <f t="array" ref="V108">AVERAGE((LARGE(C108:U108,{1,2,3,4,5})))</f>
        <v>613.48</v>
      </c>
      <c r="W108" s="24">
        <f t="shared" si="6"/>
        <v>612.35714285714289</v>
      </c>
      <c r="X108" s="56"/>
    </row>
    <row r="109" spans="1:24" ht="18" customHeight="1" x14ac:dyDescent="0.45">
      <c r="A109" s="14" t="s">
        <v>3</v>
      </c>
      <c r="B109" s="14" t="s">
        <v>4</v>
      </c>
      <c r="C109" s="33"/>
      <c r="D109" s="33"/>
      <c r="E109" s="33"/>
      <c r="F109" s="33">
        <v>633.9</v>
      </c>
      <c r="G109" s="33">
        <v>631.1</v>
      </c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24" t="e" cm="1">
        <f t="array" ref="V109">AVERAGE((LARGE(C109:U109,{1,2,3,4,5})))</f>
        <v>#NUM!</v>
      </c>
      <c r="W109" s="33">
        <f t="shared" si="6"/>
        <v>632.5</v>
      </c>
    </row>
    <row r="110" spans="1:24" ht="18" customHeight="1" x14ac:dyDescent="0.45">
      <c r="A110" s="14" t="s">
        <v>125</v>
      </c>
      <c r="B110" s="14" t="s">
        <v>111</v>
      </c>
      <c r="C110" s="33"/>
      <c r="D110" s="33"/>
      <c r="E110" s="33"/>
      <c r="F110" s="33"/>
      <c r="G110" s="33"/>
      <c r="H110" s="33"/>
      <c r="I110" s="33"/>
      <c r="J110" s="33"/>
      <c r="K110" s="33">
        <v>611.29999999999995</v>
      </c>
      <c r="L110" s="33">
        <v>621.1</v>
      </c>
      <c r="M110" s="33"/>
      <c r="N110" s="33"/>
      <c r="O110" s="33">
        <v>616.4</v>
      </c>
      <c r="P110" s="33">
        <v>608.6</v>
      </c>
      <c r="Q110" s="33"/>
      <c r="R110" s="33"/>
      <c r="S110" s="33"/>
      <c r="T110" s="33"/>
      <c r="U110" s="33"/>
      <c r="V110" s="24" t="e" cm="1">
        <f t="array" ref="V110">AVERAGE((LARGE(C110:U110,{1,2,3,4,5})))</f>
        <v>#NUM!</v>
      </c>
      <c r="W110" s="21">
        <f t="shared" si="6"/>
        <v>614.35</v>
      </c>
    </row>
    <row r="111" spans="1:24" ht="18" customHeight="1" x14ac:dyDescent="0.45">
      <c r="A111" s="14" t="s">
        <v>38</v>
      </c>
      <c r="B111" s="14" t="s">
        <v>39</v>
      </c>
      <c r="C111" s="33"/>
      <c r="D111" s="33"/>
      <c r="E111" s="33"/>
      <c r="F111" s="33"/>
      <c r="G111" s="33"/>
      <c r="H111" s="33"/>
      <c r="I111" s="33"/>
      <c r="J111" s="33"/>
      <c r="K111" s="33">
        <v>611.29999999999995</v>
      </c>
      <c r="L111" s="33">
        <v>617</v>
      </c>
      <c r="M111" s="33"/>
      <c r="N111" s="33"/>
      <c r="O111" s="33"/>
      <c r="P111" s="33"/>
      <c r="Q111" s="33"/>
      <c r="R111" s="33"/>
      <c r="S111" s="33"/>
      <c r="T111" s="33"/>
      <c r="U111" s="33"/>
      <c r="V111" s="24" t="e" cm="1">
        <f t="array" ref="V111">AVERAGE((LARGE(C111:U111,{1,2,3,4,5})))</f>
        <v>#NUM!</v>
      </c>
      <c r="W111" s="21">
        <f t="shared" si="6"/>
        <v>614.15</v>
      </c>
    </row>
    <row r="112" spans="1:24" ht="18" customHeight="1" x14ac:dyDescent="0.45">
      <c r="A112" s="14" t="s">
        <v>131</v>
      </c>
      <c r="B112" s="14" t="s">
        <v>132</v>
      </c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>
        <v>608.9</v>
      </c>
      <c r="N112" s="33"/>
      <c r="O112" s="33"/>
      <c r="P112" s="33"/>
      <c r="Q112" s="33"/>
      <c r="R112" s="33"/>
      <c r="S112" s="33"/>
      <c r="T112" s="33"/>
      <c r="U112" s="33"/>
      <c r="V112" s="24" t="e" cm="1">
        <f t="array" ref="V112">AVERAGE((LARGE(C112:U112,{1,2,3,4,5})))</f>
        <v>#NUM!</v>
      </c>
      <c r="W112" s="33">
        <f t="shared" si="6"/>
        <v>608.9</v>
      </c>
    </row>
    <row r="113" spans="1:24" ht="18" customHeight="1" x14ac:dyDescent="0.45">
      <c r="A113" s="14" t="s">
        <v>118</v>
      </c>
      <c r="B113" s="14" t="s">
        <v>119</v>
      </c>
      <c r="C113" s="33"/>
      <c r="D113" s="33"/>
      <c r="E113" s="33"/>
      <c r="F113" s="33">
        <v>574.79999999999995</v>
      </c>
      <c r="G113" s="33">
        <v>589.4</v>
      </c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24" t="e" cm="1">
        <f t="array" ref="V113">AVERAGE((LARGE(C113:U113,{1,2,3,4,5})))</f>
        <v>#NUM!</v>
      </c>
      <c r="W113" s="33">
        <f t="shared" si="6"/>
        <v>582.09999999999991</v>
      </c>
      <c r="X113" s="56"/>
    </row>
    <row r="114" spans="1:24" ht="18" customHeight="1" x14ac:dyDescent="0.45">
      <c r="A114" s="14" t="s">
        <v>124</v>
      </c>
      <c r="B114" s="14" t="s">
        <v>21</v>
      </c>
      <c r="C114" s="33"/>
      <c r="D114" s="33"/>
      <c r="E114" s="33"/>
      <c r="F114" s="33"/>
      <c r="G114" s="33"/>
      <c r="H114" s="33"/>
      <c r="I114" s="33"/>
      <c r="J114" s="33"/>
      <c r="K114" s="33">
        <v>578.79999999999995</v>
      </c>
      <c r="L114" s="33">
        <v>577.70000000000005</v>
      </c>
      <c r="M114" s="33">
        <v>574.6</v>
      </c>
      <c r="N114" s="33">
        <v>585.70000000000005</v>
      </c>
      <c r="O114" s="33"/>
      <c r="P114" s="33"/>
      <c r="Q114" s="33"/>
      <c r="R114" s="33"/>
      <c r="S114" s="33"/>
      <c r="T114" s="33"/>
      <c r="U114" s="33"/>
      <c r="V114" s="24" t="e" cm="1">
        <f t="array" ref="V114">AVERAGE((LARGE(C114:U114,{1,2,3,4,5})))</f>
        <v>#NUM!</v>
      </c>
      <c r="W114" s="33">
        <f t="shared" si="6"/>
        <v>579.20000000000005</v>
      </c>
    </row>
    <row r="115" spans="1:24" x14ac:dyDescent="0.35">
      <c r="C115" s="3"/>
      <c r="D115" s="3"/>
      <c r="E115" s="3"/>
      <c r="G115" s="3"/>
      <c r="H115" s="3"/>
    </row>
    <row r="116" spans="1:24" ht="18" customHeight="1" x14ac:dyDescent="0.45">
      <c r="A116" s="6" t="s">
        <v>148</v>
      </c>
      <c r="B116" s="6"/>
      <c r="C116" s="8"/>
      <c r="D116" s="8" t="s">
        <v>70</v>
      </c>
      <c r="E116" s="8"/>
      <c r="F116" s="7"/>
      <c r="G116" s="11"/>
      <c r="H116" s="11"/>
    </row>
    <row r="117" spans="1:24" ht="18" customHeight="1" x14ac:dyDescent="0.45">
      <c r="A117" s="12" t="s">
        <v>0</v>
      </c>
      <c r="B117" s="12"/>
      <c r="C117" s="35" t="s">
        <v>48</v>
      </c>
      <c r="D117" s="55" t="s">
        <v>92</v>
      </c>
      <c r="E117" s="35" t="s">
        <v>121</v>
      </c>
      <c r="F117" s="55" t="s">
        <v>58</v>
      </c>
      <c r="G117" s="55" t="s">
        <v>58</v>
      </c>
      <c r="H117" s="55" t="s">
        <v>137</v>
      </c>
      <c r="I117" s="30" t="s">
        <v>61</v>
      </c>
      <c r="J117" s="30" t="s">
        <v>61</v>
      </c>
      <c r="K117" s="35" t="s">
        <v>65</v>
      </c>
      <c r="L117" s="30" t="s">
        <v>160</v>
      </c>
      <c r="M117" s="30" t="s">
        <v>159</v>
      </c>
      <c r="N117" s="23" t="s">
        <v>28</v>
      </c>
      <c r="O117" s="27" t="s">
        <v>29</v>
      </c>
      <c r="P117" s="52" t="s">
        <v>102</v>
      </c>
    </row>
    <row r="118" spans="1:24" ht="18" customHeight="1" x14ac:dyDescent="0.45">
      <c r="A118" s="14" t="s">
        <v>34</v>
      </c>
      <c r="B118" s="14" t="s">
        <v>57</v>
      </c>
      <c r="C118" s="26">
        <v>612.29999999999995</v>
      </c>
      <c r="D118" s="26">
        <v>610.9</v>
      </c>
      <c r="E118" s="26">
        <v>611.9</v>
      </c>
      <c r="F118" s="26">
        <v>612</v>
      </c>
      <c r="G118" s="26">
        <v>602.1</v>
      </c>
      <c r="H118" s="26">
        <v>609.70000000000005</v>
      </c>
      <c r="I118" s="26">
        <v>603.1</v>
      </c>
      <c r="J118" s="26">
        <v>611.70000000000005</v>
      </c>
      <c r="K118" s="26">
        <v>591.5</v>
      </c>
      <c r="L118" s="26"/>
      <c r="M118" s="26"/>
      <c r="N118" s="15" cm="1">
        <f t="array" ref="N118">AVERAGE((LARGE(C118:M118,{1,2,3,4,5})))</f>
        <v>611.76</v>
      </c>
      <c r="O118" s="29">
        <f>AVERAGE(C118:M118)</f>
        <v>607.24444444444441</v>
      </c>
      <c r="P118" s="44"/>
    </row>
    <row r="119" spans="1:24" ht="18" customHeight="1" x14ac:dyDescent="0.45">
      <c r="A119" s="14" t="s">
        <v>19</v>
      </c>
      <c r="B119" s="14" t="s">
        <v>47</v>
      </c>
      <c r="C119" s="26">
        <v>596.29999999999995</v>
      </c>
      <c r="D119" s="26"/>
      <c r="E119" s="26">
        <v>606.5</v>
      </c>
      <c r="F119" s="26"/>
      <c r="G119" s="26"/>
      <c r="H119" s="26">
        <v>602.70000000000005</v>
      </c>
      <c r="I119" s="26">
        <v>587</v>
      </c>
      <c r="J119" s="26">
        <v>596.79999999999995</v>
      </c>
      <c r="K119" s="26">
        <v>598.6</v>
      </c>
      <c r="L119" s="26">
        <v>608.6</v>
      </c>
      <c r="M119" s="26">
        <v>609</v>
      </c>
      <c r="N119" s="15" cm="1">
        <f t="array" ref="N119">AVERAGE((LARGE(C119:M119,{1,2,3,4,5})))</f>
        <v>605.08000000000004</v>
      </c>
      <c r="O119" s="29">
        <f t="shared" ref="O119:O124" si="7">AVERAGE(C119:M119)</f>
        <v>600.6875</v>
      </c>
      <c r="P119" s="3"/>
    </row>
    <row r="120" spans="1:24" ht="18" customHeight="1" x14ac:dyDescent="0.45">
      <c r="A120" s="14" t="s">
        <v>88</v>
      </c>
      <c r="B120" s="14" t="s">
        <v>85</v>
      </c>
      <c r="C120" s="26">
        <v>578.5</v>
      </c>
      <c r="D120" s="26"/>
      <c r="E120" s="26"/>
      <c r="F120" s="26"/>
      <c r="G120" s="26"/>
      <c r="H120" s="26">
        <v>587</v>
      </c>
      <c r="I120" s="26">
        <v>580.20000000000005</v>
      </c>
      <c r="J120" s="26">
        <v>596.29999999999995</v>
      </c>
      <c r="K120" s="26"/>
      <c r="L120" s="26">
        <v>594.20000000000005</v>
      </c>
      <c r="M120" s="26"/>
      <c r="N120" s="15" cm="1">
        <f t="array" ref="N120">AVERAGE((LARGE(C120:M120,{1,2,3,4,5})))</f>
        <v>587.24</v>
      </c>
      <c r="O120" s="29">
        <f>AVERAGE(C120:M120)</f>
        <v>587.24</v>
      </c>
      <c r="P120" s="3"/>
    </row>
    <row r="121" spans="1:24" ht="18" customHeight="1" x14ac:dyDescent="0.45">
      <c r="A121" s="14" t="s">
        <v>21</v>
      </c>
      <c r="B121" s="14" t="s">
        <v>2</v>
      </c>
      <c r="C121" s="26"/>
      <c r="D121" s="26"/>
      <c r="E121" s="26"/>
      <c r="F121" s="26"/>
      <c r="G121" s="26"/>
      <c r="H121" s="26"/>
      <c r="I121" s="26"/>
      <c r="J121" s="26"/>
      <c r="K121" s="26">
        <v>617</v>
      </c>
      <c r="L121" s="26"/>
      <c r="M121" s="26">
        <v>615.1</v>
      </c>
      <c r="N121" s="29" t="e" cm="1">
        <f t="array" ref="N121">AVERAGE((LARGE(C121:M121,{1,2,3,4,5})))</f>
        <v>#NUM!</v>
      </c>
      <c r="O121" s="26">
        <f t="shared" si="7"/>
        <v>616.04999999999995</v>
      </c>
      <c r="P121" s="3"/>
    </row>
    <row r="122" spans="1:24" ht="18" customHeight="1" x14ac:dyDescent="0.45">
      <c r="A122" s="14" t="s">
        <v>171</v>
      </c>
      <c r="B122" s="14" t="s">
        <v>167</v>
      </c>
      <c r="C122" s="26"/>
      <c r="D122" s="26"/>
      <c r="E122" s="26"/>
      <c r="F122" s="26"/>
      <c r="G122" s="26"/>
      <c r="H122" s="26"/>
      <c r="I122" s="26"/>
      <c r="J122" s="26"/>
      <c r="K122" s="26"/>
      <c r="L122" s="26">
        <v>609.79999999999995</v>
      </c>
      <c r="M122" s="26">
        <v>606.4</v>
      </c>
      <c r="N122" s="29" t="e" cm="1">
        <f t="array" ref="N122">AVERAGE((LARGE(C122:M122,{1,2,3,4,5})))</f>
        <v>#NUM!</v>
      </c>
      <c r="O122" s="26">
        <f t="shared" si="7"/>
        <v>608.09999999999991</v>
      </c>
      <c r="P122" s="3"/>
    </row>
    <row r="123" spans="1:24" ht="18" customHeight="1" x14ac:dyDescent="0.45">
      <c r="A123" s="14" t="s">
        <v>50</v>
      </c>
      <c r="B123" s="14" t="s">
        <v>16</v>
      </c>
      <c r="C123" s="26"/>
      <c r="D123" s="26"/>
      <c r="E123" s="26"/>
      <c r="F123" s="26"/>
      <c r="G123" s="26"/>
      <c r="H123" s="26"/>
      <c r="I123" s="26">
        <v>601.20000000000005</v>
      </c>
      <c r="J123" s="26">
        <v>592.79999999999995</v>
      </c>
      <c r="K123" s="26"/>
      <c r="L123" s="26"/>
      <c r="M123" s="26"/>
      <c r="N123" s="29" t="e" cm="1">
        <f t="array" ref="N123">AVERAGE((LARGE(C123:M123,{1,2,3,4,5})))</f>
        <v>#NUM!</v>
      </c>
      <c r="O123" s="26">
        <f>AVERAGE(C123:M123)</f>
        <v>597</v>
      </c>
      <c r="P123" s="3"/>
    </row>
    <row r="124" spans="1:24" ht="18" customHeight="1" x14ac:dyDescent="0.45">
      <c r="A124" s="14" t="s">
        <v>12</v>
      </c>
      <c r="B124" s="14" t="s">
        <v>13</v>
      </c>
      <c r="C124" s="26">
        <v>603.9</v>
      </c>
      <c r="D124" s="26"/>
      <c r="E124" s="26">
        <v>591.29999999999995</v>
      </c>
      <c r="F124" s="26"/>
      <c r="G124" s="26"/>
      <c r="H124" s="26"/>
      <c r="I124" s="26"/>
      <c r="J124" s="26"/>
      <c r="K124" s="26">
        <v>588</v>
      </c>
      <c r="L124" s="26"/>
      <c r="M124" s="26"/>
      <c r="N124" s="29" t="e" cm="1">
        <f t="array" ref="N124">AVERAGE((LARGE(C124:M124,{1,2,3,4,5})))</f>
        <v>#NUM!</v>
      </c>
      <c r="O124" s="26">
        <f t="shared" si="7"/>
        <v>594.4</v>
      </c>
      <c r="P124" s="3"/>
    </row>
    <row r="126" spans="1:24" ht="18" customHeight="1" x14ac:dyDescent="0.45">
      <c r="A126" s="9"/>
      <c r="B126" s="9"/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10"/>
      <c r="O126" s="62"/>
      <c r="P126" s="3"/>
    </row>
    <row r="127" spans="1:24" ht="18" customHeight="1" x14ac:dyDescent="0.45">
      <c r="A127" s="6" t="s">
        <v>165</v>
      </c>
      <c r="B127" s="9"/>
      <c r="C127" s="62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10"/>
      <c r="O127" s="62"/>
      <c r="P127" s="3"/>
    </row>
    <row r="128" spans="1:24" ht="18.5" x14ac:dyDescent="0.45">
      <c r="A128" s="12" t="s">
        <v>0</v>
      </c>
      <c r="B128" s="12"/>
      <c r="C128" s="30" t="s">
        <v>159</v>
      </c>
      <c r="D128" s="30" t="s">
        <v>89</v>
      </c>
      <c r="E128" s="30" t="s">
        <v>169</v>
      </c>
      <c r="F128" s="30"/>
      <c r="G128" s="42"/>
      <c r="H128" s="42"/>
      <c r="I128" s="42"/>
      <c r="J128" s="30"/>
      <c r="K128" s="30"/>
      <c r="L128" s="30"/>
      <c r="M128" s="30"/>
      <c r="N128" s="30"/>
      <c r="O128" s="19" t="s">
        <v>28</v>
      </c>
      <c r="P128" s="27" t="s">
        <v>29</v>
      </c>
      <c r="Q128" s="52" t="s">
        <v>168</v>
      </c>
    </row>
    <row r="129" spans="1:19" ht="18.5" x14ac:dyDescent="0.45">
      <c r="A129" s="14" t="s">
        <v>166</v>
      </c>
      <c r="B129" s="14" t="s">
        <v>167</v>
      </c>
      <c r="C129" s="42">
        <v>1147</v>
      </c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24" t="e" cm="1">
        <f t="array" ref="O129">AVERAGE((LARGE(C129:N129,{1,2,3,4,5})))</f>
        <v>#NUM!</v>
      </c>
      <c r="P129" s="26">
        <f>AVERAGE(C129:N129)</f>
        <v>1147</v>
      </c>
      <c r="Q129" s="52"/>
    </row>
    <row r="130" spans="1:19" ht="18.5" x14ac:dyDescent="0.45">
      <c r="A130" s="14"/>
      <c r="B130" s="14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24" t="e" cm="1">
        <f t="array" ref="O130">AVERAGE((LARGE(C130:N130,{1,2,3,4,5})))</f>
        <v>#NUM!</v>
      </c>
      <c r="P130" s="29" t="e">
        <f t="shared" ref="P130:P131" si="8">AVERAGE(C130:N130)</f>
        <v>#DIV/0!</v>
      </c>
      <c r="Q130" s="47"/>
      <c r="S130" s="47"/>
    </row>
    <row r="131" spans="1:19" ht="18.5" x14ac:dyDescent="0.45">
      <c r="A131" s="14"/>
      <c r="B131" s="14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24" t="e" cm="1">
        <f t="array" ref="O131">AVERAGE((LARGE(C131:N131,{1,2,3,4,5})))</f>
        <v>#NUM!</v>
      </c>
      <c r="P131" s="29" t="e">
        <f t="shared" si="8"/>
        <v>#DIV/0!</v>
      </c>
    </row>
    <row r="132" spans="1:19" ht="18" customHeight="1" x14ac:dyDescent="0.45">
      <c r="A132" s="6"/>
      <c r="B132" s="9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10"/>
      <c r="O132" s="62"/>
      <c r="P132" s="3"/>
    </row>
    <row r="133" spans="1:19" ht="18" customHeight="1" x14ac:dyDescent="0.45">
      <c r="A133" s="6" t="s">
        <v>170</v>
      </c>
      <c r="B133" s="9"/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10"/>
      <c r="O133" s="62"/>
      <c r="P133" s="3"/>
    </row>
    <row r="134" spans="1:19" ht="18.5" x14ac:dyDescent="0.45">
      <c r="A134" s="12" t="s">
        <v>0</v>
      </c>
      <c r="B134" s="12"/>
      <c r="C134" s="30" t="s">
        <v>159</v>
      </c>
      <c r="D134" s="30" t="s">
        <v>89</v>
      </c>
      <c r="E134" s="30" t="s">
        <v>169</v>
      </c>
      <c r="F134" s="30"/>
      <c r="G134" s="42"/>
      <c r="H134" s="42"/>
      <c r="I134" s="42"/>
      <c r="J134" s="30"/>
      <c r="K134" s="30"/>
      <c r="L134" s="30"/>
      <c r="M134" s="30"/>
      <c r="N134" s="30"/>
      <c r="O134" s="19" t="s">
        <v>28</v>
      </c>
      <c r="P134" s="27" t="s">
        <v>29</v>
      </c>
      <c r="Q134" s="52" t="s">
        <v>168</v>
      </c>
    </row>
    <row r="135" spans="1:19" ht="18.5" x14ac:dyDescent="0.45">
      <c r="A135" s="14" t="s">
        <v>21</v>
      </c>
      <c r="B135" s="14" t="s">
        <v>2</v>
      </c>
      <c r="C135" s="42">
        <v>1146</v>
      </c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24" t="e" cm="1">
        <f t="array" ref="O135">AVERAGE((LARGE(C135:N135,{1,2,3,4,5})))</f>
        <v>#NUM!</v>
      </c>
      <c r="P135" s="26">
        <f>AVERAGE(C135:N135)</f>
        <v>1146</v>
      </c>
      <c r="Q135" s="52"/>
    </row>
    <row r="136" spans="1:19" ht="18.5" x14ac:dyDescent="0.45">
      <c r="A136" s="14"/>
      <c r="B136" s="14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24" t="e" cm="1">
        <f t="array" ref="O136">AVERAGE((LARGE(C136:N136,{1,2,3,4,5})))</f>
        <v>#NUM!</v>
      </c>
      <c r="P136" s="29" t="e">
        <f t="shared" ref="P136:P137" si="9">AVERAGE(C136:N136)</f>
        <v>#DIV/0!</v>
      </c>
      <c r="Q136" s="47"/>
      <c r="S136" s="47"/>
    </row>
    <row r="137" spans="1:19" ht="18.5" x14ac:dyDescent="0.45">
      <c r="A137" s="14"/>
      <c r="B137" s="14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24" t="e" cm="1">
        <f t="array" ref="O137">AVERAGE((LARGE(C137:N137,{1,2,3,4,5})))</f>
        <v>#NUM!</v>
      </c>
      <c r="P137" s="29" t="e">
        <f t="shared" si="9"/>
        <v>#DIV/0!</v>
      </c>
    </row>
    <row r="138" spans="1:19" ht="18" customHeight="1" x14ac:dyDescent="0.45">
      <c r="A138" s="9"/>
      <c r="B138" s="9"/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10"/>
      <c r="O138" s="62"/>
      <c r="P138" s="3"/>
    </row>
    <row r="139" spans="1:19" ht="18" customHeight="1" x14ac:dyDescent="0.45">
      <c r="A139" s="9"/>
      <c r="B139" s="9"/>
      <c r="C139" s="10"/>
      <c r="D139" s="11"/>
      <c r="E139" s="11"/>
      <c r="F139" s="3"/>
      <c r="G139" s="3"/>
      <c r="H139" s="3"/>
    </row>
    <row r="140" spans="1:19" ht="18" customHeight="1" x14ac:dyDescent="0.45">
      <c r="A140" s="6" t="s">
        <v>149</v>
      </c>
      <c r="B140" s="6"/>
      <c r="C140" s="7"/>
      <c r="D140" s="11"/>
      <c r="E140" s="11"/>
      <c r="F140" s="3"/>
      <c r="G140" s="3"/>
      <c r="H140" s="3"/>
    </row>
    <row r="141" spans="1:19" ht="18.5" x14ac:dyDescent="0.45">
      <c r="A141" s="12" t="s">
        <v>0</v>
      </c>
      <c r="B141" s="12"/>
      <c r="C141" s="30" t="s">
        <v>65</v>
      </c>
      <c r="D141" s="30" t="s">
        <v>66</v>
      </c>
      <c r="E141" s="30" t="s">
        <v>48</v>
      </c>
      <c r="F141" s="30" t="s">
        <v>35</v>
      </c>
      <c r="G141" s="42" t="s">
        <v>58</v>
      </c>
      <c r="H141" s="42" t="s">
        <v>58</v>
      </c>
      <c r="I141" s="42" t="s">
        <v>137</v>
      </c>
      <c r="J141" s="30" t="s">
        <v>61</v>
      </c>
      <c r="K141" s="30" t="s">
        <v>61</v>
      </c>
      <c r="L141" s="30" t="s">
        <v>65</v>
      </c>
      <c r="M141" s="30" t="s">
        <v>160</v>
      </c>
      <c r="N141" s="30" t="s">
        <v>159</v>
      </c>
      <c r="O141" s="19" t="s">
        <v>28</v>
      </c>
      <c r="P141" s="27" t="s">
        <v>29</v>
      </c>
      <c r="Q141" s="52" t="s">
        <v>103</v>
      </c>
    </row>
    <row r="142" spans="1:19" ht="18.5" x14ac:dyDescent="0.45">
      <c r="A142" s="14" t="s">
        <v>36</v>
      </c>
      <c r="B142" s="14" t="s">
        <v>37</v>
      </c>
      <c r="C142" s="42"/>
      <c r="D142" s="42"/>
      <c r="E142" s="42"/>
      <c r="F142" s="42"/>
      <c r="G142" s="42">
        <v>609.6</v>
      </c>
      <c r="H142" s="42">
        <v>603.9</v>
      </c>
      <c r="I142" s="42"/>
      <c r="J142" s="42">
        <v>609.1</v>
      </c>
      <c r="K142" s="42">
        <v>611.9</v>
      </c>
      <c r="L142" s="42">
        <v>611.1</v>
      </c>
      <c r="M142" s="42"/>
      <c r="N142" s="42"/>
      <c r="O142" s="33" cm="1">
        <f t="array" ref="O142">AVERAGE((LARGE(C142:N142,{1,2,3,4,5})))</f>
        <v>609.12</v>
      </c>
      <c r="P142" s="29">
        <f>AVERAGE(C142:N142)</f>
        <v>609.12</v>
      </c>
    </row>
    <row r="143" spans="1:19" ht="18.5" x14ac:dyDescent="0.45">
      <c r="A143" s="14" t="s">
        <v>26</v>
      </c>
      <c r="B143" s="14" t="s">
        <v>27</v>
      </c>
      <c r="C143" s="42"/>
      <c r="D143" s="42"/>
      <c r="E143" s="42" t="s">
        <v>70</v>
      </c>
      <c r="F143" s="42">
        <v>613.4</v>
      </c>
      <c r="G143" s="42">
        <v>596.70000000000005</v>
      </c>
      <c r="H143" s="42">
        <v>584.9</v>
      </c>
      <c r="I143" s="42">
        <v>606.4</v>
      </c>
      <c r="J143" s="42">
        <v>599</v>
      </c>
      <c r="K143" s="42">
        <v>600</v>
      </c>
      <c r="L143" s="42">
        <v>605.1</v>
      </c>
      <c r="M143" s="42">
        <v>608.20000000000005</v>
      </c>
      <c r="N143" s="42">
        <v>604.70000000000005</v>
      </c>
      <c r="O143" s="33" cm="1">
        <f t="array" ref="O143">AVERAGE((LARGE(C143:N143,{1,2,3,4,5})))</f>
        <v>607.56000000000006</v>
      </c>
      <c r="P143" s="29">
        <f>AVERAGE(C143:N143)</f>
        <v>602.04444444444437</v>
      </c>
      <c r="Q143" s="52"/>
    </row>
    <row r="144" spans="1:19" ht="18.5" x14ac:dyDescent="0.45">
      <c r="A144" s="14" t="s">
        <v>64</v>
      </c>
      <c r="B144" s="14" t="s">
        <v>63</v>
      </c>
      <c r="C144" s="42"/>
      <c r="D144" s="42"/>
      <c r="E144" s="42">
        <v>573.70000000000005</v>
      </c>
      <c r="F144" s="42">
        <v>594.1</v>
      </c>
      <c r="G144" s="42"/>
      <c r="H144" s="42"/>
      <c r="I144" s="42"/>
      <c r="J144" s="42">
        <v>567.20000000000005</v>
      </c>
      <c r="K144" s="42">
        <v>588.70000000000005</v>
      </c>
      <c r="L144" s="42">
        <v>578.79999999999995</v>
      </c>
      <c r="M144" s="42"/>
      <c r="N144" s="42"/>
      <c r="O144" s="33" cm="1">
        <f t="array" ref="O144">AVERAGE((LARGE(C144:N144,{1,2,3,4,5})))</f>
        <v>580.5</v>
      </c>
      <c r="P144" s="29">
        <f t="shared" ref="P144" si="10">AVERAGE(C144:N144)</f>
        <v>580.5</v>
      </c>
    </row>
    <row r="145" spans="1:16" ht="18.5" x14ac:dyDescent="0.45">
      <c r="A145" s="9"/>
      <c r="B145" s="9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62"/>
      <c r="P145" s="62"/>
    </row>
    <row r="146" spans="1:16" ht="18.5" x14ac:dyDescent="0.45">
      <c r="A146" s="9"/>
      <c r="B146" s="9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62"/>
      <c r="P146" s="62"/>
    </row>
    <row r="147" spans="1:16" ht="18.5" x14ac:dyDescent="0.45">
      <c r="A147" s="9"/>
      <c r="B147" s="9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62"/>
      <c r="P147" s="62"/>
    </row>
    <row r="148" spans="1:16" ht="18.5" x14ac:dyDescent="0.45">
      <c r="A148" s="9"/>
      <c r="B148" s="9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62"/>
      <c r="P148" s="62"/>
    </row>
    <row r="149" spans="1:16" ht="18.5" x14ac:dyDescent="0.45">
      <c r="A149" s="9"/>
      <c r="B149" s="9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62"/>
      <c r="P149" s="62"/>
    </row>
    <row r="150" spans="1:16" x14ac:dyDescent="0.35">
      <c r="C150" s="3"/>
      <c r="D150" s="3"/>
      <c r="E150" s="3"/>
      <c r="G150" s="3"/>
      <c r="H150" s="3"/>
    </row>
    <row r="151" spans="1:16" ht="18.5" x14ac:dyDescent="0.45">
      <c r="A151" s="53" t="s">
        <v>104</v>
      </c>
      <c r="E151" t="s">
        <v>70</v>
      </c>
      <c r="J151" s="11"/>
    </row>
    <row r="152" spans="1:16" ht="18.5" x14ac:dyDescent="0.45">
      <c r="J152" s="11"/>
    </row>
  </sheetData>
  <sortState xmlns:xlrd2="http://schemas.microsoft.com/office/spreadsheetml/2017/richdata2" ref="A16:U21">
    <sortCondition descending="1" ref="S16:S21"/>
  </sortState>
  <mergeCells count="3">
    <mergeCell ref="A1:I1"/>
    <mergeCell ref="F3:G3"/>
    <mergeCell ref="C3:D3"/>
  </mergeCells>
  <printOptions horizontalCentered="1" verticalCentered="1"/>
  <pageMargins left="0" right="0" top="0" bottom="0" header="0" footer="0"/>
  <pageSetup paperSize="17" scale="37" orientation="landscape" r:id="rId1"/>
  <rowBreaks count="1" manualBreakCount="1">
    <brk id="4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Ranking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Brent's Laptop 4-12</dc:creator>
  <cp:lastModifiedBy>Donald Stith</cp:lastModifiedBy>
  <cp:lastPrinted>2025-03-16T14:27:17Z</cp:lastPrinted>
  <dcterms:created xsi:type="dcterms:W3CDTF">2022-02-14T17:06:59Z</dcterms:created>
  <dcterms:modified xsi:type="dcterms:W3CDTF">2025-09-07T02:49:40Z</dcterms:modified>
</cp:coreProperties>
</file>